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55" windowHeight="7200" tabRatio="813" activeTab="8"/>
  </bookViews>
  <sheets>
    <sheet name="0_OPCI" sheetId="1" r:id="rId1"/>
    <sheet name="1_RUS" sheetId="2" r:id="rId2"/>
    <sheet name="2_SUHI" sheetId="3" r:id="rId3"/>
    <sheet name="3_EPO" sheetId="4" r:id="rId4"/>
    <sheet name="4_STO" sheetId="5" r:id="rId5"/>
    <sheet name="5_KER" sheetId="6" r:id="rId6"/>
    <sheet name="6_BOJ" sheetId="7" r:id="rId7"/>
    <sheet name="7_VODA" sheetId="8" r:id="rId8"/>
    <sheet name="8_NAM" sheetId="9" r:id="rId9"/>
    <sheet name="9_RAZNO" sheetId="10" r:id="rId10"/>
    <sheet name="10_ELEKTRO" sheetId="11" r:id="rId11"/>
    <sheet name="rek" sheetId="12" r:id="rId12"/>
    <sheet name="ukupna rekap" sheetId="13" r:id="rId13"/>
  </sheets>
  <definedNames>
    <definedName name="_xlfn.AGGREGATE" hidden="1">#NAME?</definedName>
    <definedName name="_xlnm.Print_Area" localSheetId="4">'4_STO'!$A$1:$F$82</definedName>
  </definedNames>
  <calcPr fullCalcOnLoad="1"/>
</workbook>
</file>

<file path=xl/sharedStrings.xml><?xml version="1.0" encoding="utf-8"?>
<sst xmlns="http://schemas.openxmlformats.org/spreadsheetml/2006/main" count="732" uniqueCount="531">
  <si>
    <t>SOBOSLIKARSKO-LIČILAČKI RADOVI UKUPNO:</t>
  </si>
  <si>
    <t>Opći uvjeti i napomene</t>
  </si>
  <si>
    <t>Pri radu treba se striktno pridržavati pravila zaštite na radu, uz primjenu odgovarajućih zaštitnih sredstava. Sve prostorije po završetku radova treba dobro prozračiti ili ventilirati.</t>
  </si>
  <si>
    <t>jed.cijena</t>
  </si>
  <si>
    <t>ukupna cijena</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</si>
  <si>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</si>
  <si>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</si>
  <si>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opis</t>
  </si>
  <si>
    <t>jed.mjere</t>
  </si>
  <si>
    <t>količina</t>
  </si>
  <si>
    <t>Svi ličilački radovi vezani uz stolariju i bravariju uključeni su u jediničnoj cijeni izvedbe odgovarajuće stavke stolarskih i bravarskih radova.</t>
  </si>
  <si>
    <t>m1</t>
  </si>
  <si>
    <t>SOBOSLIKARSKO-LIČILAČKI RADOVI</t>
  </si>
  <si>
    <t>m3</t>
  </si>
  <si>
    <t>m2</t>
  </si>
  <si>
    <t>2.</t>
  </si>
  <si>
    <t>1.</t>
  </si>
  <si>
    <t>3.</t>
  </si>
  <si>
    <t>4.</t>
  </si>
  <si>
    <t>kom</t>
  </si>
  <si>
    <t>Prije početka izvedbe radova izvođač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izvođača i ulazi u jediničnu cijenu izvedbe radova.</t>
  </si>
  <si>
    <t>Prilikom izvođenja radova mora se izvođač striktno pridržavati usvojenih i od strane projektanta prihvaćenih materijala i ovjerenih detalja.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</si>
  <si>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izvođač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</si>
  <si>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Prilikom izvođenja radova izvođač treba zaštititi sve susjedne plohe i dijelove konstrukcije na takav način da ne dođe do njihovog prljanja i oštećenja i isto uračunati u cijeni. Ukoliko do prljanja i oštećenja ipak dođe isto će izvođač očistiti i popraviti na svoj trošak.</t>
  </si>
  <si>
    <t>Sav prostor koji je izvođač koristio treba nakon završetka radova dovesti u prijašnje stanje i počistiti sav prostor od svojeg smeća, šute i otpada.</t>
  </si>
  <si>
    <t>Izvođač treba kvalitetu ugrađenih materijala i stručnost radnika dokazati odgovarajućim certifikatima izdanim od strane za to ovlaštene institucije. Za materijale koji nisu standardni treba izvođač osigurati uzorke i dati ih na ispitivanje.</t>
  </si>
  <si>
    <t>RUŠENJA I DEMONTAŽE</t>
  </si>
  <si>
    <t xml:space="preserve">Sve radove treba izvesti u skladu sa opisima iz stavki troškovnika, te uz obaveznu provjeru stanja postojećih građevina na parceli, a uz poštivanje važećih normativa i tehničkih uvjeta, u kvaliteti traženoj projektom.
</t>
  </si>
  <si>
    <t xml:space="preserve">Pri radu se treba obvezno pridržavati odredbi Zakona o zaštiti na radu, kao i odgovarajućih pravilnika. Ukoliko nadzorni inženjer uoči da se izvoditelj ili njegov kooperant ne pridržava istih, treba mu zabraniti daljnji rad dok ga ne organizira u skladu sa propisima. U tom slučaju svi troškovi prekida kao i troškovi investitora glede kašnjenja radova idu na teret izvoditelja, a prekid ne utječe na rok izvedbe radova.
</t>
  </si>
  <si>
    <t xml:space="preserve">Sve radove treba izvestipo uputama i pod nadzorom ovlaštenih projektanata i nadzornih inženjera. </t>
  </si>
  <si>
    <t xml:space="preserve">Sve eventualne nejasnoće treba izvoditelj dogovoriti s investitorom ili nadzorom prije davanja ponude. Prije početka izvedbe radova, izvoditelj ili njegov kooperant dužan je predočiti detalje izvedbe radova i materijale za rad, i tek po pismenom odobrenju može otpočeti s radovima. Ukoliko iz voditelj ne riješi nedoumice ili detalje prije početka radova, sve eventualno nastale štete, prekide i nepredviđene radove dužan je nadoknaditi i izvesti na svoj trošak. 
</t>
  </si>
  <si>
    <t xml:space="preserve">Sva šuta i otpadni materijal odvozi se na privremenu gradilišnu deponiju uređenu u skladu s odredbama pravila zaštite na radu. Kada se deponija napuni, odnosno najmanje svakodnevno, materijal sa privremene deponije utovaruje se u prevozno sredstvo i odvozi na gradsku deponiju. Izvoditelj je dužan redovito a najmanje svakodnevno održavati prilazne ceste do gradilišta i redovito ih čistiti od smeća, šute, prašine ; drugog materijala koji ih je tijekom manipulacije i prevoza uprljao. To se odnosi i na bilo kakvo zagađenje okoline (naročito ulja, benzin, boje, Iakovi). 
</t>
  </si>
  <si>
    <t xml:space="preserve">U svim stavkama demontaže treba uzeti u obzir i prijenos svih demontiranih elemenata do gradilišne deponije. Isto treba uračunati u jediničnu cijenu rada, iako isto nije posebice navedeno u opisu stavke. 
</t>
  </si>
  <si>
    <t xml:space="preserve">Kod svih stavki treba obvezno uračunati i potrebnu skelu za odgovarajuću visinu. </t>
  </si>
  <si>
    <t xml:space="preserve">Normu utroška sati za vršenje radova treba obvezno računati sa svim potrebnim dodatnim koeficijentima za otežanje radova, u svemu po GN za Odgovarajuću vrstu radova. U koeficijentima treba posebnu pažnju obratiti na režim rada (položaj gradilišta u gradu), održavanje čistoće na pristupima, troškove komunalija kao i drugo što pripada u faktor gradilišta, a nije posebno specificirano. 
</t>
  </si>
  <si>
    <t>paušalno</t>
  </si>
  <si>
    <t>0.</t>
  </si>
  <si>
    <t>RUŠENJA I DEMONTAŽE UKUPNO:</t>
  </si>
  <si>
    <t>a)</t>
  </si>
  <si>
    <t>b)</t>
  </si>
  <si>
    <t>c)</t>
  </si>
  <si>
    <t>Šuta (kamionom do 3 t nosivosti)</t>
  </si>
  <si>
    <t>Nesortirani otpad (kamionom do 3t nosivosti)</t>
  </si>
  <si>
    <t>tura</t>
  </si>
  <si>
    <t>m'</t>
  </si>
  <si>
    <t>EPOKSI PODOVI</t>
  </si>
  <si>
    <t>Sanirati eventulana oštećenja i pukotine sa mješavinom epoksidne smole i punila na bazi kvarcnog pijeska i ugušćivača tj. epoksidnim mortom.</t>
  </si>
  <si>
    <t>Dobava i ugradnja dvokomponentnog, transparentnog temeljnog premaza na bazi epoksidne smole ispitan na prodor vlage kao StoPox GH 205. Potrošnja 0,3 - 0,4 kg/m². Svježi materijal posipati sa kvarcnim pijeskom granulacije 0,3-0,8 mm. Potrošnja 1 kg/m².</t>
  </si>
  <si>
    <t>Na grundiranu podlogu nanijeti izravnavajući sloj na bazi smjese epoksidne smole StoPox GH 205 i kvarcnog punila nazubljenim gleterom potrošnje cca. 0,8 kg/m². Dodatni sloj služi i kao blokator podizanja kapilarne vlage iz neizoliranih podloga (atest Polymer Institur P 3823-2).</t>
  </si>
  <si>
    <t xml:space="preserve"> Dobava i ugradnja samorazlijevajuće  obojene podne obloge na bazi epoksidnih smola kao npr. StoPox KU 601 u glatkoj varijanti.
Potrošnja StoPox KU 601 cca. 1,8 kg/m² /mm. Mogućnost dekoracije sa listićima u boji kao npr. StoChips.
Zahtjevi proizvoda:
-visoka mehanička otpornost
-visoka kemijska otpornost                                                                   -vodonepropustnost                                                                            -lako održavanje                                                                                      -protukliznost R-9 do R-10                                                              -fiziološki neškodljivo
-niska emisija VOC: max 320 µg/g (M+W Zander)
-tlačna čvrstoća (DIN EN ISO 604): min. 100 N/mm²
-savojna čvrstoća (DIN EN ISO 178): min. 50 N/m                         -ukupna debljina sistema 2-3 mm</t>
  </si>
  <si>
    <t>EPOKSI POD:</t>
  </si>
  <si>
    <t>EPOKSI POD</t>
  </si>
  <si>
    <t xml:space="preserve">1. </t>
  </si>
  <si>
    <r>
      <t>Priprema podloge strojno kugličnim sačmarenjem, brušenjem ili grebanjem. Priprema se izvodi radi odstranjivanja loših površinskih dijelova sa čišćenjem i usisavanjem, a sve radi kvaltitetne prionjivosti podne obloge za podlogu (vlačna čvrstoća min. 1,5 N/mm², tlačna čvstoća min. 25 N/mm²). Maks. vlaga u podlozi je 4%. Obračun po m</t>
    </r>
    <r>
      <rPr>
        <sz val="9"/>
        <rFont val="Calibri"/>
        <family val="2"/>
      </rPr>
      <t>²</t>
    </r>
    <r>
      <rPr>
        <sz val="9"/>
        <rFont val="Arial"/>
        <family val="2"/>
      </rPr>
      <t xml:space="preserve"> obrađene površine.</t>
    </r>
  </si>
  <si>
    <t>d)</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</si>
  <si>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</si>
  <si>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Sve podloge za polaganje podnih obloga potrebno je fino izravnati s masom za izravnavanje.</t>
  </si>
  <si>
    <t>Radovi na polaganju podova mogu se izvoditi nakon što su provjereni svi potrebni uvjeti, kao što su kvaliteta podloge, vlažnost, temperatura u prostorijama, kao i svi ostali uvjeti koje traži izvođač pojedinih vrsta radova.</t>
  </si>
  <si>
    <t>Obračun izvršenih radova izvršit će se prema jedinici mjera u troškovniku, važećim normama, tehničkim uvjetima za pojedine vrste podova i izmjera na licu mjesta.</t>
  </si>
  <si>
    <t>Jedinična cijena sadrži sav potreban materijal i pribor, sav potreban rad, transport do gradilišta i na gradilištu, kao i sva sredstva zaštite na radu radnika na gradilištu.</t>
  </si>
  <si>
    <t>HRN U.F2.017 Tehnički uvjeti za izvođenje radova pri polaganju podnih obloga.</t>
  </si>
  <si>
    <t>Količine podova u stavkama troškovnika odgovaraju površinama iz nacrta. Prije davanja ponude potrebno je provjeriti stanje i količine na licu mjesta i cijenom predvidjeti potrebne veće količine materijala radi otpada.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</si>
  <si>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kao i sve ostalo posebno specificirano u opisu stavke troškovnika; sve potrebne zaštitne konstrukcije, kao i sve drugo predviđeno mjerama zaštite na radu i pravilima struke.</t>
  </si>
  <si>
    <t>U cijenu uključiti specifičnu namjenu prostora, sva potrebna osiguranja, režime rada, provjere sigurnosti, zatim položaj u gradu, mogućnosti pristupa gradilištu</t>
  </si>
  <si>
    <t>OPĆI UVJETI UZ TROŠKOVNIK</t>
  </si>
  <si>
    <t xml:space="preserve">Sve radove izvesti do pune funkcionalnosti prema opisu pojedinih stavaka troškovnika i uvodnih općih opisa pojedinih grupa radova. </t>
  </si>
  <si>
    <t>Ukoliko se ukažu eventualne nejednakosti između projekata i stanja na gradilištu izvoditelj radova dužan je blagovremeno obavjestiti investitora i projektanta i zatražiti objašnjenja.</t>
  </si>
  <si>
    <t>U cijeni stavke treba ukalkulirati i sve troškove osiguranja uskladištenog materijala, sve do ugradbe ili primopredaje istog.</t>
  </si>
  <si>
    <t>Sve eventualne nejasnoće treba izvođač riješiti s projektantom prije davanja ponude, jer se naknadni zahtjevi neće uvažiti. Prije izvođenja radova treba provjeriti kvalitetu materijala koji se ugrađuje, od strane projektanta ili nadzornog inženjera i izvesti radove u skladu s detaljima izvedbe.</t>
  </si>
  <si>
    <t>Eventualne promjene u detaljima ili materijalu treba izvođač dogovoriti s projektantom ili nadležnim nadzornim inženjerom.</t>
  </si>
  <si>
    <t>Zabranjena je upotreba materijala - osnovnog ili pomoćnog, koji nije predviđen opisom, nacrtima i detaljima, osim ukoliko to nije dogovorno utvrđeno sa projektantom ili nadzornim inženjerom.</t>
  </si>
  <si>
    <t>Ukoliko izvođač ipak izvede radove na neodgovarajući način i od neodgovarajućih materijala, dužan je na svoj trošak izvesti iste od materijala tražene kvalitete i na opisan način, uz prethodno otklanjanje nekvalitetnih radova.</t>
  </si>
  <si>
    <t>Ukoliko prije početka izvođenja radova izvođač ustanovi da je došlo do promjene uvjeta za izvođenje radova, dužan je o tome upozoriti nadzornog inženjera i dogovorno riješiti i zapisnički ustanoviti kvalitetu izvođenja radova.</t>
  </si>
  <si>
    <t>Pri radu treba obavezno primjenjivati sve potrebne mjere zaštite na radu. Ukoliko nadzorni inženjer uoči da se ovih pravila izvoditelj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</si>
  <si>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</si>
  <si>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</si>
  <si>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Kvaliteta izvedenih radova:</t>
  </si>
  <si>
    <t>Izvoditelj treba kvalitetu ugrađenih materijala i stručnosti radnika dokazati odgovarajućim atestima i uvjerenjima izdanim od strane za to ovlaštene organizacije.</t>
  </si>
  <si>
    <t>Po završetku izvedenih radova, ali i u tijeku radova ukoliko je nužno zbog usklađivanja s drugim izvoditeljima, izvoditelj je dužan stalno čistiti radni prostor, plohe i prethodno izvedene radove koje je svojim radom ev. zaprljao, ili iste radove dogovoriti sa drugim izvoditeljem a sve na svoj trošak.</t>
  </si>
  <si>
    <t xml:space="preserve">Izvoditelj je također dužan ukloniti sve zaštitne i pomoćne konstrukcije u roku koji je predviđen za izvođenje radova i na svoj trošak. </t>
  </si>
  <si>
    <t>Sve radove izvoditelj treba izvesti u skladu s nacrtima i detaljima izvedbe, prethodnom dogovoru s projektantom te važećim standardima i tehničkim uvjetima za odgovarajuću vrstu radova.</t>
  </si>
  <si>
    <t>Upis u građ. dnevnik</t>
  </si>
  <si>
    <t>U građ. dnevnik obavezno evidentirati:</t>
  </si>
  <si>
    <t>vremenske i ostale uvjete za vrijeme izvođenja radova, kvalitetu i stanje pojedinih podloga prije nastavka izvođenja završnih radova, uočene nedostatke i način njihovog otklanjanja, podatke o kontrolnim ispitivanjima, preuzimanje faza radova</t>
  </si>
  <si>
    <t>Obračun</t>
  </si>
  <si>
    <t>Obračun radova vršiti će se prema opisu u pojedinoj stavci odnosno u skladu sa važećim građevinskim normama.</t>
  </si>
  <si>
    <t xml:space="preserve">Po završetku radova kvalitetu izvedenih radova treba izvoditelj ustanoviti zapisnički s nadzornim inženjerom. </t>
  </si>
  <si>
    <t>Ukoliko se ustanovi da su radovi izvedeni nekvalitetno, izvoditelj je dužan iste ponovo izvesti u traženoj kvaliteti ili iste naručiti kod drugog izvoditelja, a sve u najkraćem dogovorenom roku i na svoj trošak.</t>
  </si>
  <si>
    <t>Osim navedenih općih uvjeta, za određene grupe radova vrijede posebne opće napomene kojih se zajedno sa ovim općim uvjetima treba pridržavati .</t>
  </si>
  <si>
    <t>Posebne opće napomene dane su u sklopu odgovarajućih grupa radova.</t>
  </si>
  <si>
    <t>NAKNADNI RADOVI</t>
  </si>
  <si>
    <t>Za naknadne radove čiji se opisi nalaze u ugovornom troškovniku primjenjivati će se ugovorne jedinične cijene.</t>
  </si>
  <si>
    <t>Sva odstupanja stvarno izvedenih količina u odnosu na količine predviđene projektantskim troškovima (+ ili -) obračunati će se prema stvarno izvršenim radovima što će se evidentirati konačnim obračunom putem građ. knjige.</t>
  </si>
  <si>
    <t>MATERIJAL</t>
  </si>
  <si>
    <t>Pod tim nazivom se podrazumjeva cijena materijala tj. dobavna cijena i to kako glavnog materijala, tako i pomoćnog, veznog materijala i sl.</t>
  </si>
  <si>
    <t>U cijenu materijala uključena je i cijena transportnih troškova bez obzira na prijevozno sredstvo sa svim prijenosima, utovarima i istovarima, te uskladištenje i čuvanje na gradilištu od unošenja (prebacivanje, zaštita i sl.), kao i davanje potrebnih uzoraka kod pojedinih vrsta materijala, sva potrebna ispitivanja, dobava certifikata i drugih dokaza kvalitete.</t>
  </si>
  <si>
    <t>RAD</t>
  </si>
  <si>
    <t>U cijenu materijala i rada uključena je i cijena transportnih troškova bez obzira na prijevozno sredstvo sa svim prijenosima, utovarima i istovarima, te uskladištenje i čuvanje na gradilištu od unošenja (prebacivanje, zaštita i sl.), kao i davanje potrebnih uzoraka kod pojedinih vrsta materijala.</t>
  </si>
  <si>
    <r>
      <t xml:space="preserve">U kalkulaciji rada treba uključiti sav rad, kako glavni tako i pomoćni, te sav unutarnji transport kao i </t>
    </r>
    <r>
      <rPr>
        <b/>
        <sz val="10"/>
        <rFont val="Arial"/>
        <family val="2"/>
      </rPr>
      <t xml:space="preserve">čišćenje prostora u tijeku radova te odvoz šute i viška materijala s gradilišta. </t>
    </r>
  </si>
  <si>
    <t>Ujedno treba uključiti sav rad oko zaštite gotovih konstrukcija i dijelova objekta od štetnog utjecaja vrućine, hladnoće i sl.</t>
  </si>
  <si>
    <t>SKELE</t>
  </si>
  <si>
    <t xml:space="preserve">Sve vrste skele bez obzira na visinu ulaze u jediničnu cijenu pojedinog rada osim fasadne skele. </t>
  </si>
  <si>
    <t>Skela mora biti na vrijeme postavljena kako ne bi nastao zastoj u radu. Pod pojmom skela podrazumjeva se i prilaz istoj, te ograda. Ujedno su uključeni i prilazi, te mostovi za betoniranje konstrukcija i sl.</t>
  </si>
  <si>
    <t>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</si>
  <si>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</si>
  <si>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snosi izvoditelj.</t>
  </si>
  <si>
    <t>SPECIFIČNI UVJETI RADA</t>
  </si>
  <si>
    <t>FAKTORI</t>
  </si>
  <si>
    <t>Na jediničnu cijenu radne snage izvoditelj ima pravo zaračunati faktor prema postojećim gospodarskim instrumentima na osnovu zakonskih propisa.</t>
  </si>
  <si>
    <t>Izvođač faktorom obuhvaćai i slijedeće radove, koji se neće zasebno obračunavati kao naknadni rad, i to:</t>
  </si>
  <si>
    <t>* kompletnu režiju gradilišta, uključujući dizalice, mostove, svu potrebnu mehanizaciju i sl.</t>
  </si>
  <si>
    <t>* izvedbu privremenih pristupnih puteva u okviru gradilišta uključivo s prostorom za pranje mehanizacije</t>
  </si>
  <si>
    <t>* nalaganje temelja prije iskopa,</t>
  </si>
  <si>
    <t>* sva ispitivanja materijala,</t>
  </si>
  <si>
    <t>* barake za smještaj radnika i kancelarije gradilišta,</t>
  </si>
  <si>
    <t>* uskladištenje materijala i elemenata za obrtničke i instalaterske radove do njihove ugradbe,</t>
  </si>
  <si>
    <t>* uređenje gradilišta po završetku rada, sa otklanjanjem svih otpadaka, šute, ostataka građevnog materijala, inventara, pomoćnih objekata, itd.</t>
  </si>
  <si>
    <t>OPĆI UVJETI</t>
  </si>
  <si>
    <t>U cijenu radova potrebno je uračunati specifične uvjete rada unutar AKD-a. Radovi se moraju organizirati na način da minimalno ometaju rad okolnih odjela. Uračunati sva otežanja uvjeta rada, noćni rad, rad u smjenama, rad vikendima i specifičan rad u koordinaciji s osobljem AKD-a, specifičnim mjerama osiguranja i provjera ulaza.  Uračunati položaj u gradu (Savska ulica) te s tim u vezi uvjete dobivanja potrebnih dozvola od strane gradskih službi.</t>
  </si>
  <si>
    <t>e)</t>
  </si>
  <si>
    <r>
      <t xml:space="preserve">Dobava i ugradnja zaštitne transparentne  politure u mat izvedbi na suhu i čistu podlogu u 2 radna koraka kao npr. </t>
    </r>
    <r>
      <rPr>
        <i/>
        <sz val="10"/>
        <rFont val="Arial"/>
        <family val="2"/>
      </rPr>
      <t>StoDivers P 120</t>
    </r>
    <r>
      <rPr>
        <sz val="10"/>
        <rFont val="Arial"/>
        <family val="2"/>
      </rPr>
      <t xml:space="preserve"> ili jednakovrijedno.</t>
    </r>
  </si>
  <si>
    <t>1.1.</t>
  </si>
  <si>
    <t>1.2.</t>
  </si>
  <si>
    <t>1.3.</t>
  </si>
  <si>
    <t>1.4.</t>
  </si>
  <si>
    <t>1.5.</t>
  </si>
  <si>
    <t>2.1.</t>
  </si>
  <si>
    <t>2.2.</t>
  </si>
  <si>
    <t>3.1.</t>
  </si>
  <si>
    <t>4.1.</t>
  </si>
  <si>
    <t>4.2.</t>
  </si>
  <si>
    <t>4.3.</t>
  </si>
  <si>
    <t>SUHI RADOVI</t>
  </si>
  <si>
    <t>SUHI RADOVI UKUPNO:</t>
  </si>
  <si>
    <t>U cijenu uračunati sav potreban materijal i radove, završno gletanje ploča do bojanja. Po m2 zida.</t>
  </si>
  <si>
    <t>Izvedeni strop se obračunava po m2 tlorisne projekcije izvedenog stropa.</t>
  </si>
  <si>
    <t>Cijenom treba također obuhvatiti sve osnovne i pomoćne materijale za izvedbu i ugradbu, sve osnovne i pomoćne radnje, sve transporte, uskladištenja i pretovare do i na gradilištu, potrebne radne skele.</t>
  </si>
  <si>
    <t>Jediničnom cijenom izvedbe treba obuhvatiti dobavu i ugradbu elemenata stropa (sa završnom obradom ploha po izboru projektanta), slaganje elemenata u cjelinu, nultu montažu, kompletnu nosivu konstrukciju i sve pripadne sidrene elemente i detalje, izvedbu rubnih detalja uz zidove, stupove, pregrade ili prodore kroz plohu stropa, kao i obradu stropa oko ugrađenih elemenata instalacija. Sve navedeno treba izvesti isključivo u skladu s tehnologijom proizvođača stropa, rabeći samo materijale i alate koji su tehnologijom predviđeni.</t>
  </si>
  <si>
    <t>Kod ugradbe u potresno aktivnim područjima treba konstrukciju ovješenog stropa prilagoditi odgovarajućim propisima.</t>
  </si>
  <si>
    <t>Potkonstrukcija ovješenog stropa mora biti izvedena isključivo od nerđajućih materijala (za što izvođač treba osigurati certifikat), pravilno dimenzionirana i izvedena. Kod projektiranja radioničke dokumentacije i izvedbe treba voditi računa ukoliko će strop tijekom uporabe biti izložen uvjetima povećane vlage i korozivnog djelovanja raznih plinova i isparenja, kako bi se predvidjeli odgovarajući materijali i načini zaštite.</t>
  </si>
  <si>
    <t>Izvođač stropa mora biti tijekom izrade radioničke dokumentacije kao i montažer kod montaže upoznat s izvedbom eventualno potrebnih slojeva toplinske i zvučne koji se ugrađuju iznad stropa, jer se potkonstrukcija i detalji moraju tome prilagoditi.</t>
  </si>
  <si>
    <t>Izvođač stropa mora biti u toku izrade radioničke dokumentacije kao i montažer kod montaže u uskom kontaktu s isporučiteljima i izvođačima elektroinstalacija jake i slabe struje, instalacije klime i ostalih sistema koji se ugrađuju iznad i u sklopu stropa, jer svi ti elementi čine sastavni dio čija rješenja koordinira i kontrolira montažer stropa, a što je sve uključeno u jediničnu cijenu izvedbe stropa.</t>
  </si>
  <si>
    <t>Spušteni stropovi</t>
  </si>
  <si>
    <t>Cijenom izvedbe radova treba obavezno uključiti sve materijale koji se ugrađuju i koriste (osnovne i pomoćne materijale), sav potreban rad (osnovni i pomoćni) na izvedbi radova do potpune gotovosti i funkcionalnosti, sve transporte i prijenose do i na gradilištu sve do mjesta ugradnje, sva potrebna uskladištenja i zaštite, sve potrebne zaštitne konstrukcije i skele, kao i sve drugo predviđeno mjerama zaštite na radu i pravilima struke.</t>
  </si>
  <si>
    <t>Jediničnom cijenom izvedbe treba obuhvatiti dobavu i ugradnju elemenata stijene,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proizvođača stijene, koristeći samo materijale i alate koji su tehnologijom predviđeni.</t>
  </si>
  <si>
    <t>Potkonstrukcija stijena mora biti izvedena isključivo od nerđajućih materijala materijala (za što izvođač treba osigurati certifikat), pravilno dimenzionirana i izvedena.</t>
  </si>
  <si>
    <t>izvođač stijena mora tijekom izrade radioničke dokumentacije kao i montažer kod montaže biti u uskom kontaktu s isporučiteljima i izvođačima elektroinstalacija jake i slabe struje, instalacijama vode i odvodnje te ostalih instalacija i sistema koji se ugrađuju u sklopu stijene, jer svi ti elementi čine sastavni dio čija rješenja koordinira i kontrolira montažer stijene, a što je sve uključeno u jediničnu cijenu.</t>
  </si>
  <si>
    <t>Pregradni zidovi</t>
  </si>
  <si>
    <t>Sve radove po odabranom specifičnom proizvođaču, treba obvezno izvesti po detaljima i tehnološkim rješenjima tog proizvođača. To se odnosi kako na korištenje materijala tako i na uporabu odgovarajućeg alata. Vezano uz specifičnosti gore navedenih radova, izvođač je dužan prije davanja ponude obvezno se upoznati s načinom i detaljima izvođenja izolacija koji su opisani ovim troškovnikom, te s tehnologijom i specifičnostima izvođenja radova odabranog proizvođača. Sve eventualne nejasnoće i nedoumice izvođač je dužan dogovoriti i uskladiti s projektantom prije davanja ponude. Nikakvi naknadni zahtjevi neće se moći uvažiti.</t>
  </si>
  <si>
    <t>Prije početka izvedbe radova, izvođač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izvođača.</t>
  </si>
  <si>
    <t>1.6.</t>
  </si>
  <si>
    <t>1.7.</t>
  </si>
  <si>
    <t>1.8.</t>
  </si>
  <si>
    <t>1.9.</t>
  </si>
  <si>
    <t xml:space="preserve">U cijenu stavke uzeti u obzir sva otežanja izvedbe malih ploha. </t>
  </si>
  <si>
    <t>-</t>
  </si>
  <si>
    <t>4.4.</t>
  </si>
  <si>
    <t>U cijenu stavke uzeti u obzir sva otežanja izvedbe malih ploha. Obračun po stvarno izvedenoj površini.</t>
  </si>
  <si>
    <t>1.10.</t>
  </si>
  <si>
    <t>paušal</t>
  </si>
  <si>
    <t>STOLARSKI RADOVI</t>
  </si>
  <si>
    <t>KERAMIČARSKI RADOVI</t>
  </si>
  <si>
    <t>Sve mjere u nacrtima provjeriti u naravi. Svu kontrolu vršiti bez posebne naplate.</t>
  </si>
  <si>
    <t>vrata jednokrilna</t>
  </si>
  <si>
    <t>Na dijelu pregradnih zidova koji se ruše skidanje kanalica za razvod instalacija, uključivo utičnice i eventualne prekidače. Prethodno obavezno otpajanje. Pohrana demontirane opreme na mjesto određeno od strane investitora radi moguće ponovne ugradnje na drugo mjesto.  U cijenu rada uključiti pregled prije od strane ovlaštene stručne osobe, sve potrebne predradnje.</t>
  </si>
  <si>
    <t>stijena 310x240 cm</t>
  </si>
  <si>
    <t>Rušenje pregradnih zidova od opeke, uključujući zidnu žbuku i keramiku, ukupne debljine cca 15 cm. Uključivo odvoz na gradilišnu deponiju. Obračun po m3 zida u sraslom stanju.</t>
  </si>
  <si>
    <t>pregradni zidovi</t>
  </si>
  <si>
    <t>Demontaža ostale elektro opreme na zidovima i stropovima: kamera, senzora itd. U cijenu rada uključiti pregled prije od strane ovlaštene stručne osobe, sve potrebne predradnje.</t>
  </si>
  <si>
    <t>Rušenje zidne keramike sa zidova koji se ne ruše. Uklanjati na način da se minimalno ošteti žbuka.</t>
  </si>
  <si>
    <t>Demontaža leksana s metalne potkonsktrukcije ulazne nadstrešnice. S odvozom na deponiju.</t>
  </si>
  <si>
    <t>Čišćenje betonskog podesta na krovu nakon demontaže klima uređaja: demontaža eventualnih vodilica, opšava i sl.radi sanacije curenja.</t>
  </si>
  <si>
    <t>Rušenje podnih keramičkih pločica u predprostoru i u sanitarijama, uključivo podne lajsne na prijelazima raznih podova. Rušiti s minimalnim oštećenjem podne podloge. S odlaganjem na gradilišnu deponiju.</t>
  </si>
  <si>
    <t>Utovar i odvoz materijala (nastalog otpada) na gradsku deponiju, te deponij otpada prema zakonskim odredbama udaljenosti do 10 km.</t>
  </si>
  <si>
    <t xml:space="preserve">zid W112 debljine 12,5 cm </t>
  </si>
  <si>
    <t>Sve kao u prethodnoj stavci, samo zid za prolaz instalacija (kotlić i pisoar), ukupne debljine 15 cm.</t>
  </si>
  <si>
    <t xml:space="preserve">zid W112 debljine 15 cm </t>
  </si>
  <si>
    <r>
      <t xml:space="preserve">Dobava materijala i izvedba novog </t>
    </r>
    <r>
      <rPr>
        <b/>
        <sz val="10"/>
        <rFont val="Arial CE"/>
        <family val="0"/>
      </rPr>
      <t>eposki poda</t>
    </r>
    <r>
      <rPr>
        <sz val="10"/>
        <rFont val="Arial CE"/>
        <family val="0"/>
      </rPr>
      <t xml:space="preserve"> u uredu s predprostorom i podestom. Pod se izvodi na postojeći epoksi pod. U svemu nastojati ponoviti kvalitetu i izgled poda u ostatku etaže (osnovna boja, boja i gustoća "čipsa" itd) radi što boljeg uklapanja u cjelinu. Potrebno predočiti uzorke investitoru i projektantu na odobrenje!</t>
    </r>
  </si>
  <si>
    <t>Epoksidna podna obloga debljine 2-3 mm</t>
  </si>
  <si>
    <t>epoksi pod</t>
  </si>
  <si>
    <t>politura</t>
  </si>
  <si>
    <t>nivelirajući sloj</t>
  </si>
  <si>
    <t>epoksi pod slojevi a-e</t>
  </si>
  <si>
    <t>5.</t>
  </si>
  <si>
    <t>Komplet u funkcionalnoj izvedbi sastoji se od:</t>
  </si>
  <si>
    <t>Obračun po komadu komplet ugrađenog umivaonika i mješalice u funkcionalnom stanju sa svim potrebnim spojnim, brtvećim, pričvrsnim materijalom i radom, sve do potpune funkcionalnosti.</t>
  </si>
  <si>
    <t>sifon za umivaonik</t>
  </si>
  <si>
    <t>7.</t>
  </si>
  <si>
    <r>
      <t>Dobava, donos i ugradba</t>
    </r>
    <r>
      <rPr>
        <b/>
        <sz val="10"/>
        <rFont val="Arial"/>
        <family val="2"/>
      </rPr>
      <t xml:space="preserve"> sitne kupaonske opreme</t>
    </r>
    <r>
      <rPr>
        <sz val="10"/>
        <rFont val="Arial"/>
        <family val="2"/>
      </rPr>
      <t>:</t>
    </r>
  </si>
  <si>
    <t>Obračun po komadu komplet ugrađene stavke u funkcionalnom stanju sa svim potrebnim spojnim, brtvećim, pričvrsnim materijalom i radom, sve do potpune funkcionalnosti.</t>
  </si>
  <si>
    <t>f)</t>
  </si>
  <si>
    <t>Za svu stolariju vrijedi da u jediničnoj cijeni treba obuhvatiti:</t>
  </si>
  <si>
    <t>- sve materijale koji se ugrađuju i koriste (osnovne i pomoćne materijale);</t>
  </si>
  <si>
    <t>- sav potreban rad (osnovni i pomoćni) na izvedbi radova do potpune gotovosti i funkcionalnosti istih;</t>
  </si>
  <si>
    <t>- sve transporte i prijenose do i na gradilištu sve do mjesta ugradbe;</t>
  </si>
  <si>
    <t>- sva potrebna uskladištenja i zaštite, sve potrebne zaštitne konstrukcije i skele, kao i sve drugo predviđeno mjerama zaštite na radu i pravilima struke;</t>
  </si>
  <si>
    <t>- ugradbu stolarije;</t>
  </si>
  <si>
    <t>- završnu obradu;</t>
  </si>
  <si>
    <t>- svo ostakljenje u kvaliteti i kvantiteti po opisu;</t>
  </si>
  <si>
    <t>- sva brtvljenje i kitanje reški i dilatacija između pojedinih elemenata same stavke i između stavke i susjednih ploha;</t>
  </si>
  <si>
    <t>- slijepe dovratnike/doprozornike za ugradbu;</t>
  </si>
  <si>
    <t>- završno obrađene finalne dovratnike;</t>
  </si>
  <si>
    <t>- sve pokrovne, kutne i kitne letvice i profile;</t>
  </si>
  <si>
    <t>- okvire za ugradbu, sva sidra i sidrene detalje i profile;</t>
  </si>
  <si>
    <t>- drvene čepove za pokrivanje glava svih upuštenih vijaka;</t>
  </si>
  <si>
    <t>- sav okov po izboru projektanta uključivo brave i ključeve, ručke ili prečke te odbojnike ili zaustavljače vratnih krila;</t>
  </si>
  <si>
    <t>- komplet završno obrađenu unutrašnju prozorsku drvenu klupčicu;</t>
  </si>
  <si>
    <t>- ugrađene podne odbojnike za sva vratna krila;</t>
  </si>
  <si>
    <t>- bušenje rupa u zidovima od opeke ili betona, dobavu i ugradbu pl. tipla za sidrene vijke kao i ugradbu vijaka, po potrebi zapunjavanje rupa za sidra ili oštećenja od ugradbe cem. mortom 1:1;</t>
  </si>
  <si>
    <t>- završnu obradu vidljivih ploha po opisu iz troškovnika;</t>
  </si>
  <si>
    <t>- sve troškove ispitivanja do dobivanja certifikata, uključivo sve potrebne materijale, uzorke i radnje vezane uz isto.</t>
  </si>
  <si>
    <t>Prije izvedbe mjere svih stavki treba obvezno kontrolirati na licu mjesta.</t>
  </si>
  <si>
    <t>a/</t>
  </si>
  <si>
    <t>unutarnja stolarija</t>
  </si>
  <si>
    <t>Dimenzije vratnih krila moraju odgovarati odredbama HRN-a D.E1.020. Materijal za izradu stolarije mora odgovarati odredbama HRN-a D.E1.011 (smreka).</t>
  </si>
  <si>
    <t xml:space="preserve"> Sva unutarnja stolarija ugrađuje se u suhoj ugradbi. Izrada, doprema i ugradba dovratnika za suhu ugradbu mora biti uključena u jediničnu cijenu stavke. U cijeni treba uključiti i dobavu i montažu te okivanje i pripasivanje finalnih dovratnika i krila, kao i pripasivanje kutnih i pokrovnih letvica, uključivo spajanje elemenata fasadnih stijena u cjelinu i pokrivanje spojeva odgovarajućim letvicama ili profilima, gdje su potrebne bez obzira ako nisu navedeni opisom stavke troškovnika.</t>
  </si>
  <si>
    <t>Unutarnja vrata su izvedena s punim drvenim dovratnikom, završno ličenim lazurnim bojama, vratna krila su obostrano furnirana plemenitim furnirom i završno bojama lazurnim bojama, sve u tonu i boji po izboru projektanta. Ličenje izvesti u dva premaza, sa završnim premazom mat laka, uključivo sve potrebne prethodne radnje i pripreme podloge za ličenje.</t>
  </si>
  <si>
    <t>Vratno krilo izvodi se  puno ili ostakljeno po opisu, sa ili bez nadsvjetla.</t>
  </si>
  <si>
    <t>Vratna krila su glatka, obostrano obložena ultrapasom u boji.</t>
  </si>
  <si>
    <t>ili</t>
  </si>
  <si>
    <t>Vratna krila su glatka, obostrano furnirana plemenitim furnirom.</t>
  </si>
  <si>
    <t>Kod vratnih krila gdje treba izvesti ventilacionu rešetku, cijenom stavke treba obuhvatiti dobavu i ugradbu tipskih plastičnih ventilacionih rešetki, veličine po opisu stavke.</t>
  </si>
  <si>
    <t>Okov prvoklasni, brava obična (3 ključa po bravi), kvake, ukrasni štitovi ili rozete, sa elementima i priborom za pričvršćenje.</t>
  </si>
  <si>
    <t>STOLARSKI RADOVI UKUPNO:</t>
  </si>
  <si>
    <t>desna</t>
  </si>
  <si>
    <t>Izrada, doprema i ugradba jednokrilnih zaokretnih  unutarnjih vrata svj. mjere 65/210 cm, u građ. otvoru veličine 75/215 cm. Ugradba u pregradni zid od knaufa debljine 12.5 cm. Dovratnik puni drveni dimenzija d=5 cm.  Vratno krilo puno, završno obloženo ultrapasom, bijele boje, prema odabiru investitora. Standardni okov (3 petlje, cilindrična brava, par kvaka s ključem, graničnik).  U cijeni komplet završno ugrađena, obrađena i funkcionalna stavka, sva sidra i sidreni detalji. U nacrtu oznaka unutrašnje stolarije 1.</t>
  </si>
  <si>
    <t>Prije početka izvođenja radova, izvoditelj je obvezan dostaviti projektantu na pregled i izbor uzorke pločica za oblaganje, i tek po izboru i odobrenju projektanta može otpočeti sa radovima. Ukoliko se ugrade pločice koje projektant nije odobrio i (ili) u neodgovarajućoj kvaliteti, radovi će se morati ponoviti u traženoj kvaliteti, izboru i po projektu uz prethodno uklanjanje neispravnih radova. Izrada detalja neće se posebno platiti već predstavlja trošak i obvezu izvoditelja.</t>
  </si>
  <si>
    <t>Sve ugrađene pločice moraju obvezno biti klase po opisu iz stavke troškovnika, a ako isto nije specificirano, moraju biti "A" klase, kako za podno tako i za zidno opločenje.</t>
  </si>
  <si>
    <t>podloga</t>
  </si>
  <si>
    <t>Prije početka radova, izvoditelj je dužan provjeriti stanje podloge. Ista ne smije biti prljava, prašnjava, s aktivnim solima u sastavu, masna, nedovoljno čvrsta, raspucana ili naprsla od slijeganja, smrznuta, vlažna, neravna ili preglatka. Rad se ne smije izvoditi na podlozi koja je neprikladna za oblaganje.</t>
  </si>
  <si>
    <t>Podloga mora biti izvedena u padovima po projektu. Eventualne neravnine mogu biti najviše do 0,5 cm /2,0 m za zidno oblaganje i 1,0 cm/2,0 m za podno oblaganje, ali samo kod polaganja pločica u mort. Kod polaganja pločica ljepljenjem nikakve neravnine nisu dopuštene.</t>
  </si>
  <si>
    <t>Ukoliko podloga nije odgovarajuća, radovi se ne smiju otpočeti dok se ista ne dovede u stanje koje osigurava kvalitetan rad ili dok se ne odstrani i izvede nova ispravna podloga.</t>
  </si>
  <si>
    <t>izvođenje radova</t>
  </si>
  <si>
    <t>Pločice se polažu stranicu na stranicu, ako troškovnikom nije drugačije određeno. Redove pločica izvesti paralelno s vertikalnim plohama zidova. Opločenje podova izvesti od ulaznog praga prostorije koja se oblaže prema unutra. Rub zidnog opločenja kod špalete izvesti ravno i čvrsto, obostrano simetrično.</t>
  </si>
  <si>
    <t>Oblaganje zidnih površina mora se vršiti tako da se dobiju ravne i vertikalne plohe,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ka gore.</t>
  </si>
  <si>
    <t>Kod zidnog opločenja gdje treba izvesti prodore za cijevi instalacija, pločice se ne smiju rezati po cijeloj širini, već moraju biti precizno skrojene i postavljene.</t>
  </si>
  <si>
    <t>Oblaganje podnih površina mora se izvesti tako da se dobiju plohe bez valova, izbočenja i udubljenja, kao ravne plohe ili plohe u potrebnom nagibu, s jednoličnim i dovoljno širokim fugama.</t>
  </si>
  <si>
    <t>Ovisno o opisu stavke troškovnika, fuge treba izvesti u nepropusnoj (razni trajnoplastični ili kiselootporni kitovi) ili polupropusnoj izvedbi (cement s aditivima), sve u smislu točke 4.2. "Teh. uvjeta za izvođenje keramičarskih radova", kako za zidno tako i za podno opločenje. Fuge moraju biti međusobno paralelne, širine 2-3 mm, ispunjene smjesom iste boje i obrade. Sve spojeve podnog i zidnog opločenja ili sokla treba izvesti potpuno pravilno i ravno, zapunjene istom smjesom kao i fuge. Isto se odnosi i na spojeve podnih ili zidnih ploha sa kadama i drugom sanitarnom opremom i priborom u kupaonicama i sanitarijama.</t>
  </si>
  <si>
    <t xml:space="preserve"> Gornji rub sokla i zidnog opločenja koje ne ide do stropa treba obavezno izvesti polukružno zaobljenom užljebinom od nepropusne smjese, po cijeloj dužini ruba opločenja. Isto treba uračunati u jediničnu cijenu izvedbe iako to nije posebno navedeno opisom stavke.</t>
  </si>
  <si>
    <t>Ako se pločice polažu u cem. mort, isti mora biti kvalitete 1:3, cement obavezno portlad cement, pijesak frakcije 0-1 mm.</t>
  </si>
  <si>
    <t>Kod podnih ploha koje se oblažu pločicama u cem. mortu isti mora biti debljine 2-3 cm. Ukoliko je mort deblji treba ga obavezno armirati laganom isteg mrežom, što treba uračunati u jediničnu cijenu.</t>
  </si>
  <si>
    <t>Kod pločica koje se polažu ljepljenjem treba koristiti odgovarajuće ljepilo (glede kvalitete pločica i uvjeta oblaganja) a rad treba izvesti točno po uputi proizvođača ljepila.</t>
  </si>
  <si>
    <t>Podloga za lijepljenje mora biti potpuno ravna, glatka, čvrsta i čista, odgovarajuće čvrstoće ne manje od čvrstoće produžne žbuke (za zidove) odnosno minimalno čvrstoće cem. žbuke 1:3 (za podove).</t>
  </si>
  <si>
    <t>Ljepljenje pločica na zidove izvesti disperzionim građevinskim ljepilima, što se preporuča u stambenim prostorijama kao i drugim prostorijama s ujednačenom mikroklimom. Podloge koje jako upijaju treba prije početka radova dobro ovlažiti. Ljepilo se nanosi na smočene pločice u debljini sloja od 1-2 mm.</t>
  </si>
  <si>
    <t>Po završetku radova potrebno je na 3 dana zabraniti promet i kretanje ljudi plohama. Do trenutka uporabe pod treba radi zaštitite posuti piljevinom.</t>
  </si>
  <si>
    <t>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</si>
  <si>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rad</t>
  </si>
  <si>
    <t>alu lajsne</t>
  </si>
  <si>
    <t>Kompletna izvedba i primijenjeni materijali i alati te detalji u svemu po tehnologiji proizvođača. S obradom spojeva (kuteva) ploha zidova i podova međusobno te obradom oko podnih slivnika u cijeni. Po m2 obrađene površine.</t>
  </si>
  <si>
    <t>KERAMIČARSKI RADOVI UKUPNO:</t>
  </si>
  <si>
    <t>5.1.</t>
  </si>
  <si>
    <t>pločice: ______________________________</t>
  </si>
  <si>
    <t>5.2.</t>
  </si>
  <si>
    <r>
      <t>Izvedba</t>
    </r>
    <r>
      <rPr>
        <b/>
        <sz val="10"/>
        <rFont val="Arial CE"/>
        <family val="0"/>
      </rPr>
      <t xml:space="preserve"> hidroizolacije dijela poda  i zidova u tušu </t>
    </r>
    <r>
      <rPr>
        <sz val="10"/>
        <rFont val="Arial CE"/>
        <family val="0"/>
      </rPr>
      <t xml:space="preserve">u sistemu kao "Mapelastic" Mapei. Izvodi se u ukupno 3 sloja, svaki sloj deb. cca 2 mm, sa mrežicom (Mapeband traka). Nakon nanošenja prvog sloja ugraditi Mapeband traku, kutne elemente i manžete, trake međusobno ljepljene odgovarajućim ljepilom (sve u cijeni). Nakon toga se izvode još 2 sloja hidroizolacije, slojevi izvedeno okomito na prethodni sloj. </t>
    </r>
    <r>
      <rPr>
        <u val="single"/>
        <sz val="10"/>
        <rFont val="Arial"/>
        <family val="2"/>
      </rPr>
      <t>Napomena: uskladiti s izvedbom epoksi poda!</t>
    </r>
  </si>
  <si>
    <t>7.1.</t>
  </si>
  <si>
    <t>7.2.</t>
  </si>
  <si>
    <t>Demontaža kompletne odvodnje sanitarija predmetnog prostora do postojećih vertikala cca 10 m.</t>
  </si>
  <si>
    <t>Obračun po komadu komplet ugrađenog wc-a i vodokotlića sa svim potrebnim spojnim, brtvenim, pričvrsnim materijalom i radom, sve do potpune funkcionalnosti.</t>
  </si>
  <si>
    <t>komplet</t>
  </si>
  <si>
    <t>kompl</t>
  </si>
  <si>
    <t>7.3.</t>
  </si>
  <si>
    <t>7.4.</t>
  </si>
  <si>
    <t>7.5.</t>
  </si>
  <si>
    <r>
      <t xml:space="preserve">Dobava, donos i ugradba </t>
    </r>
    <r>
      <rPr>
        <b/>
        <sz val="10"/>
        <rFont val="Arial"/>
        <family val="2"/>
      </rPr>
      <t>umivaonika u sanitarijama</t>
    </r>
    <r>
      <rPr>
        <sz val="10"/>
        <rFont val="Arial"/>
        <family val="2"/>
      </rPr>
      <t xml:space="preserve"> koji se pričvršćuje na zid od opeke.
U stavku uračunati mješalice koje se montiraju na umivaonik. U cijenu uključeno točno pozicioniranje vode i odvodnje cca 50 cm lijevo desno po zidu na kojem postoji voda. </t>
    </r>
  </si>
  <si>
    <t>7.6.</t>
  </si>
  <si>
    <t>7.7.</t>
  </si>
  <si>
    <t>7.8.</t>
  </si>
  <si>
    <t>kuke za odjeću u tušu</t>
  </si>
  <si>
    <t>četka za wc</t>
  </si>
  <si>
    <t>7.9.</t>
  </si>
  <si>
    <t>Zamjena postojećih ventila novima.</t>
  </si>
  <si>
    <t>Dobava i ugradnja novog razvoda vodovodnih i odvodnih cijevi, sa svim potrebnim materijalom, ovjesom, izolacijom.</t>
  </si>
  <si>
    <t>7.10.</t>
  </si>
  <si>
    <t>7.11.</t>
  </si>
  <si>
    <t>NAMJEŠTAJ</t>
  </si>
  <si>
    <t>Podnožje stola sastavljeno od 4 metalne noge međusobno povezane okvirom, izrađeno od plastificiranih (mat izvedba, ton po odabiru projektanat), čeličnih četvrtastih, međusobno zavarenih profila, presjeka 30x30 mm. Svaka noga opremljena je mikro regulacijskom nogicom.</t>
  </si>
  <si>
    <t>Pokretni ladičar, uk. dim. 35x67x68 cm</t>
  </si>
  <si>
    <t>sve komplet</t>
  </si>
  <si>
    <t xml:space="preserve">Ploča stola izrađena od melaminskom folijom oplemenjene ploče iverice debljine 25 mm, iz standardne ponude mat dekora, rubovi obrađeni ABS trakom min. debljine 2 mm. </t>
  </si>
  <si>
    <t>NAMJEŠTAJ UKUPNO:</t>
  </si>
  <si>
    <t>9.1.</t>
  </si>
  <si>
    <t>Radno mjesto sastavljeno je od radnog stola i pokretnog ladičara</t>
  </si>
  <si>
    <t>Radni stol, uk. dim. 160x75x75cm</t>
  </si>
  <si>
    <t>9.2.</t>
  </si>
  <si>
    <t>Radno mjesto 2 u radionici</t>
  </si>
  <si>
    <r>
      <t>Predviđen za smještaj desno u odnosu na djelatnika. Izrađen od melaminskom folijom oplemenjene ploče iverice debljine 18 mm, rubovi obrađeni ABS trakom min. debljine 2mm. Sastoji se od 3 ladice, 1 plitka, 2 duboke, s centralnom bravicom, ručkice ukopne krom mat fi 35 mm</t>
    </r>
    <r>
      <rPr>
        <sz val="11"/>
        <rFont val="Calibri"/>
        <family val="2"/>
      </rPr>
      <t>. Kotačići za tvrde podloge, fiksni.</t>
    </r>
  </si>
  <si>
    <t>Sve izraditi prema shemama OR1 i OR2, uz obavezno uzimanje mjera na licu mjesta. Boja, okov, bravica kao kod postojećeg ormara. Radionički nacrt i uzorak materijala potrebno predočiti projektantu na ovjeru.</t>
  </si>
  <si>
    <r>
      <rPr>
        <b/>
        <sz val="10"/>
        <rFont val="Arial"/>
        <family val="2"/>
      </rPr>
      <t>OR1</t>
    </r>
    <r>
      <rPr>
        <sz val="10"/>
        <rFont val="Arial"/>
        <family val="2"/>
      </rPr>
      <t>: š/d/h: 80x44x cca 50 cm, s dvoja vrata i srednjom pregradom.</t>
    </r>
  </si>
  <si>
    <r>
      <rPr>
        <b/>
        <sz val="10"/>
        <rFont val="Arial"/>
        <family val="2"/>
      </rPr>
      <t>OR2</t>
    </r>
    <r>
      <rPr>
        <sz val="10"/>
        <rFont val="Arial"/>
        <family val="2"/>
      </rPr>
      <t>: š/d/h: 60x44x cca 50 cm, s jednim vratima.</t>
    </r>
  </si>
  <si>
    <t>9.3.</t>
  </si>
  <si>
    <r>
      <t xml:space="preserve">Izrada, dobava i montaža nadogradnji na postojeće ormare, visina do stropa (cca 5 cm niže, </t>
    </r>
    <r>
      <rPr>
        <u val="single"/>
        <sz val="10"/>
        <rFont val="Arial"/>
        <family val="2"/>
      </rPr>
      <t>obavezno provjeriti visinu na licu mjesta!</t>
    </r>
    <r>
      <rPr>
        <sz val="10"/>
        <rFont val="Arial"/>
        <family val="2"/>
      </rPr>
      <t xml:space="preserve">). Korpus i police izrađeni od iverala, dekora identičnog postojećim ormarima (svjetlo siva, RAL 7035), polica debljine 25 mm, korpus 19 mm, rubovi obrađeni ABS trakom min. debljine 2 mm. </t>
    </r>
  </si>
  <si>
    <r>
      <rPr>
        <b/>
        <sz val="10"/>
        <rFont val="Arial"/>
        <family val="2"/>
      </rPr>
      <t>P1</t>
    </r>
    <r>
      <rPr>
        <sz val="10"/>
        <rFont val="Arial"/>
        <family val="2"/>
      </rPr>
      <t>: š/d/h: 80x30x72 cm, s dvoja vrata, srednjom pregradom i policom.</t>
    </r>
  </si>
  <si>
    <r>
      <rPr>
        <b/>
        <sz val="10"/>
        <rFont val="Arial"/>
        <family val="2"/>
      </rPr>
      <t>P2</t>
    </r>
    <r>
      <rPr>
        <sz val="10"/>
        <rFont val="Arial"/>
        <family val="2"/>
      </rPr>
      <t>: š/d/h: 40x30x197 cm, s jednim vratima i 5 polica.</t>
    </r>
  </si>
  <si>
    <r>
      <rPr>
        <b/>
        <sz val="10"/>
        <rFont val="Arial"/>
        <family val="2"/>
      </rPr>
      <t>P2a</t>
    </r>
    <r>
      <rPr>
        <sz val="10"/>
        <rFont val="Arial"/>
        <family val="2"/>
      </rPr>
      <t>: š/d/h: 80x30x197 cm, s dvojim vratima, srednom pregradom i po 5 polica u svakom dijelu.</t>
    </r>
  </si>
  <si>
    <t>Izrada, dobava i montaža zidnih polica za registratore. Police za zaokretnim vratima, sve prema shemama. U cijenu uključiti i sav materijal za ovjes i/ili pričvršćenje na zid. Materijal kao u prethodnim stavkama. Ručkice i bravice po odabiru projektanta.</t>
  </si>
  <si>
    <t xml:space="preserve">Radno mjesto sastavljeno je od dva dijela koji se međusobno spajaju u kutu (cca 135 stupnjeva). </t>
  </si>
  <si>
    <t>Radni stol dimezija  (130-160)x80xh75 cm.</t>
  </si>
  <si>
    <t>Radni stol dimezija  (145-180)x80xh75 cm.</t>
  </si>
  <si>
    <t>Podnožje stola kao kod stavke a, samo s dvije noge, a drugi kraj vezati za potkonstrukciju prvog stola.</t>
  </si>
  <si>
    <r>
      <t xml:space="preserve">Pokretni ladičar, uk. dim. 35x67x68 cm, </t>
    </r>
    <r>
      <rPr>
        <sz val="10"/>
        <rFont val="Arial"/>
        <family val="2"/>
      </rPr>
      <t>sve kao u stavci 9.1.b.</t>
    </r>
  </si>
  <si>
    <t>Ormar u sanitarijama</t>
  </si>
  <si>
    <t>Ormar dimenzija 100x40xh290 cm.</t>
  </si>
  <si>
    <r>
      <rPr>
        <b/>
        <sz val="10"/>
        <rFont val="Arial"/>
        <family val="2"/>
      </rPr>
      <t>OR3</t>
    </r>
    <r>
      <rPr>
        <sz val="10"/>
        <rFont val="Arial"/>
        <family val="2"/>
      </rPr>
      <t>: š/d/h: 100x40x h290 cm ukupno</t>
    </r>
  </si>
  <si>
    <t>Zidna polica u sanitarijama</t>
  </si>
  <si>
    <t>Zidna polica dimenzija 50x40xh80 cm.</t>
  </si>
  <si>
    <t>Radna ploha iznad perilice</t>
  </si>
  <si>
    <t>ploha 100x60 cm</t>
  </si>
  <si>
    <t>Klupa u tušu</t>
  </si>
  <si>
    <t>Izrada, dobava i montaža radne plohe iznad perilice, od iverala 25 mm, s melaminskom obradom, kantirano laserki ABS min  2 mm, uključivo konzolne nosače.</t>
  </si>
  <si>
    <t>Izrada, dobava i montaža klupe u tušu, od iverala 25 mm, s melaminskom obradom, kantirano laserki ABS min  2 mm, uključivo konzolne nosače.</t>
  </si>
  <si>
    <t>klupa 98x40 cm</t>
  </si>
  <si>
    <t>9.</t>
  </si>
  <si>
    <t>vrata prema garderobi - ured</t>
  </si>
  <si>
    <t>krila 2xcca 40xh200 cm</t>
  </si>
  <si>
    <t>Izrada, dobava i montaža dvokrilnih vrata u uredu, a prema serveru i garderobi. Dva krila se fiksiraju bočno u zid, odnosno namještaj, odignuta su od poda i nemaju dovratnik, gore slobodan zrak za hlađenje servera. Krila su u zatvorenom položaju u ravnini s vratima police P2. U cijenu uključiti sav okov i sve radove do potpune gotovosti.</t>
  </si>
  <si>
    <t>Dobava i montaža svog dovodnog i odvodnog materijala za perilicu rublja, slavina, sifon, sav potreban rad i materijal.</t>
  </si>
  <si>
    <t>radne stolice</t>
  </si>
  <si>
    <t xml:space="preserve">Dobava uredskih stolica s postoljem na kotačima za tvrde podloge, rukohvatima s podesivim visinama, naslonom podesivog nagiba, hidrauličkim podesivim tapeciranim sjedištem. Boja prema odabiru investitora i projektanta. </t>
  </si>
  <si>
    <t>6.1.</t>
  </si>
  <si>
    <t>6.2.</t>
  </si>
  <si>
    <t>6.3.</t>
  </si>
  <si>
    <t>6.4.</t>
  </si>
  <si>
    <t>6.5.</t>
  </si>
  <si>
    <t>6.6.</t>
  </si>
  <si>
    <t>6.</t>
  </si>
  <si>
    <t>ormarići do 2 m2</t>
  </si>
  <si>
    <t>do Ø 50mm</t>
  </si>
  <si>
    <r>
      <t>Bojanje</t>
    </r>
    <r>
      <rPr>
        <b/>
        <sz val="10"/>
        <rFont val="Arial CE"/>
        <family val="0"/>
      </rPr>
      <t xml:space="preserve"> </t>
    </r>
    <r>
      <rPr>
        <b/>
        <sz val="10"/>
        <rFont val="Arial CE"/>
        <family val="0"/>
      </rPr>
      <t>zidova i zidnih obloga</t>
    </r>
  </si>
  <si>
    <r>
      <rPr>
        <b/>
        <sz val="10"/>
        <rFont val="Arial CE"/>
        <family val="0"/>
      </rPr>
      <t>Priprema postojećih zidnih ploha za ličenje</t>
    </r>
    <r>
      <rPr>
        <sz val="10"/>
        <rFont val="Arial CE"/>
        <family val="2"/>
      </rPr>
      <t>. Priprema se odnosi na uklanjanje postojeće boje, brušenje, zapunjavanje eventualnih pukotina, gletanje, impregnaciju. U cijenu uračunati sav potreban rad i materijal, sva otežanja rada uz strojeve,čišćenja  i drugo.</t>
    </r>
  </si>
  <si>
    <r>
      <rPr>
        <b/>
        <sz val="10"/>
        <rFont val="Calibri"/>
        <family val="2"/>
      </rPr>
      <t>Priprema podloge za bojanje stropa i podstropnih instalacija</t>
    </r>
    <r>
      <rPr>
        <sz val="10"/>
        <rFont val="Calibri"/>
        <family val="2"/>
      </rPr>
      <t>. Priprema uključuje čišćenje, otprašivanje i odmašćivanje specifičnih instalacijskih dijelova, kanala, rešetki, utora, bridova koji imaju mogućnost zadržavanja prašine, a sve u cilju onemogućenja padanja prašine prilikom nanošenja boje prskanjem.</t>
    </r>
  </si>
  <si>
    <t>Obračun po m2, bez odbijanja za prozore ;</t>
  </si>
  <si>
    <t>Obračun po m2</t>
  </si>
  <si>
    <t xml:space="preserve">Dobava materijala i ličenje zidova i stupova disperzivnom bojom u svijetlom tonu po izboru projektanta, u minimalno  2  sloja.  Stavka  uključuje pripremu podloge prema uputi proizvođača te pravilima struke, kao i potrebne ljestve / radnu skelu - maksimalna visina prostora do ccva 3,5 m. </t>
  </si>
  <si>
    <r>
      <t xml:space="preserve">Bojanje </t>
    </r>
    <r>
      <rPr>
        <b/>
        <sz val="10"/>
        <rFont val="Arial CE"/>
        <family val="0"/>
      </rPr>
      <t>stropova</t>
    </r>
  </si>
  <si>
    <t xml:space="preserve">Dobava materijala i ličenje žbukanih stropova disperzivnom bojom u svijetlom tonu po izboru projektanta, u minimalno  2  sloja.  </t>
  </si>
  <si>
    <t>Obračun po m2 stvarno ličenih stropova.</t>
  </si>
  <si>
    <t>Ličenje u bijelo raznih postojećih instalacijskih cijevi, polica, kablova, kanala i slično, uz zidove i pod stropom, uključivo pripremu površine čišćenjem i temeljnim premazima. Bojanje bijelom bojom za PVC ili metal (prema tipu cijevi). Obračun po stvarnoj količini.</t>
  </si>
  <si>
    <t>Ličenje postojećeg okruglog ventilacijkog kanala u radioni, u plavo. Uključivo sve potrebne predradnje, čišćenja, odmašćivanja, zaštite okolnih površina. Po m' kanala, fi cca 40 cm.</t>
  </si>
  <si>
    <t>6.7.</t>
  </si>
  <si>
    <t>6.8.</t>
  </si>
  <si>
    <t>obračun po m2 prozora</t>
  </si>
  <si>
    <t>vrata jednokrilna po komadu</t>
  </si>
  <si>
    <t>6.9.</t>
  </si>
  <si>
    <t xml:space="preserve">Ličenje raznih punih metalnih ormara i ormarića po zidovima. U cijenu uključiti i eventualnu demontažu i ponovnu montažu, sve pripremne radove i materijale. </t>
  </si>
  <si>
    <t>obračun po m2 bravarske stijene</t>
  </si>
  <si>
    <t xml:space="preserve">Ličenje postojećih bravarskih stijena (na fasadi i u unutrašnjosti između radione i predprostora). Stijene u gornjem dijelu ostakljene, u doljnjem pune. Ličiti u boju po odabiru investitora (svjetlo siva), sa svim potrebnim predradnjama, zaštitnim radovima. </t>
  </si>
  <si>
    <t>6.10.</t>
  </si>
  <si>
    <t>6.11.</t>
  </si>
  <si>
    <t>Ličenje metalne potkonstrukcije nadstrešnice kod ulaza. Konstrukcija metalna rešetka od profila cca 20x20 mm. Ličiti u svemu kao vanjsku bravariju.</t>
  </si>
  <si>
    <t>Po m2 nadstrešnice</t>
  </si>
  <si>
    <t>6.12.</t>
  </si>
  <si>
    <t>Ličenje postojećih prozora i vrata u radioni. Prozori drveni, smeđe boje. Ličiti dvokratno lazurnim premazima u smeđoj boji, sve prema uputi proizvođača, uključivo sve potrebne predradnje, zaštita okolnih površina, čišćenja i slično.</t>
  </si>
  <si>
    <t>Demontaža, čišćenje, ličenje i ponovna montaža postojećih vanjskih metalnih fiksnih žaluzina. Pojedine lamele demontiraju se sa fiksnog držača, čiste i lakiraju u boju po odabiru investitora (svjetlo siva, uskladiti s ostatkom bravarije). Lamele širine cca 10 cm. Po m2 žaluzine.</t>
  </si>
  <si>
    <r>
      <rPr>
        <b/>
        <sz val="10"/>
        <rFont val="Arial"/>
        <family val="2"/>
      </rPr>
      <t>Demontaža postojeće sanitarne opreme</t>
    </r>
    <r>
      <rPr>
        <sz val="10"/>
        <rFont val="Arial"/>
        <family val="2"/>
      </rPr>
      <t xml:space="preserve"> uz prethodno otpajanje instalacija: 3 wc školjke s kotlićima, dva umivaonika, pisoar, bojler i perilica.</t>
    </r>
  </si>
  <si>
    <t>pomoćni materijal: fug masa, ljepilo itd</t>
  </si>
  <si>
    <r>
      <t xml:space="preserve">sve komplet, oznaka u nacrtu </t>
    </r>
    <r>
      <rPr>
        <b/>
        <sz val="10"/>
        <rFont val="Arial"/>
        <family val="2"/>
      </rPr>
      <t>RS1</t>
    </r>
    <r>
      <rPr>
        <sz val="10"/>
        <rFont val="Arial"/>
        <family val="2"/>
      </rPr>
      <t>. Vrsta i boja materijala prema postojećem namještaju u uredu (svjetlo siva, RAL 7035, obavezno odobrenje od investitora na osnovu uzorka).</t>
    </r>
  </si>
  <si>
    <t xml:space="preserve">Ploča stola rezana u trapez, izrađena od iverice 25 mm, obrađene melaminskom folijom (povećane otpornosti za radne stolove!), iz standardne ponude mat dekora, rubovi laserski obrađeni ABS trakom min. debljine 2 mm. </t>
  </si>
  <si>
    <r>
      <t xml:space="preserve">Oznaka u nacrtima </t>
    </r>
    <r>
      <rPr>
        <b/>
        <sz val="10"/>
        <rFont val="Arial"/>
        <family val="2"/>
      </rPr>
      <t>RS2.</t>
    </r>
  </si>
  <si>
    <t>Izrada, dobava i montaža zidne police za odlaganje sanitarnog materijala i slično. Korpus i police izrađeni od iverala, dekora identičnog postojećim ormarima (svjetlo siva, RAL 7035), polica debljine 25 mm, korpus 19 mm, rubovi laserski obrađeni ABS trakom min. debljine 2 mm. Jednokrilnapuna  vrata.</t>
  </si>
  <si>
    <t>Svaka stavka podrazumijeva nabavu materijala, izmjeru na licu mjesta, izradu radioničkog nacrta koji se daje na ovjeru projektantu, transport i montažu namještaja, spremno za uporabu, te njegovu zaštitu tokom trajanja gradilišta.</t>
  </si>
  <si>
    <r>
      <t>Izrada, dobava i montaža garderobnog ormara za odlaganje civilne odjeće. Sastoji se od donjeg dijela visine 210 cm, i gornjeg dijela visine 80 cm (10 od stropa, pr</t>
    </r>
    <r>
      <rPr>
        <u val="single"/>
        <sz val="10"/>
        <rFont val="Arial"/>
        <family val="2"/>
      </rPr>
      <t>ovjeriti visinu na licu mjesta!</t>
    </r>
    <r>
      <rPr>
        <sz val="10"/>
        <rFont val="Arial"/>
        <family val="2"/>
      </rPr>
      <t xml:space="preserve">). </t>
    </r>
  </si>
  <si>
    <t>Korpus i police izrađeni od iverala, dekora identičnog postojećim ormarima (svjetlo siva, RAL 7035), polica debljine 25 mm, korpus 19 mm, rubovi obrađeni ABS trakom min. debljine 2 mm. Svaki dio (gornji i doljnji) ima dvokrilna vrata širine 50 cm, vertikalnu prečku po sredini, policu dolje za cipele i gore za sitne stvari, metalne nogice te okov za vješalice. Gornji dio ima vertikalnu ukrutu i police.</t>
  </si>
  <si>
    <t>RAZNI RADOVI</t>
  </si>
  <si>
    <t>8.1.</t>
  </si>
  <si>
    <t>8.1.a.</t>
  </si>
  <si>
    <t>8.1.b.</t>
  </si>
  <si>
    <t>8.2.</t>
  </si>
  <si>
    <t>8.3.</t>
  </si>
  <si>
    <t>8.4.a.</t>
  </si>
  <si>
    <t>8.4.b.</t>
  </si>
  <si>
    <t xml:space="preserve">Izrađen od iverala sve kao kod 8.4.a. </t>
  </si>
  <si>
    <t>8.4.c.</t>
  </si>
  <si>
    <t>8.5.</t>
  </si>
  <si>
    <t>8.6.</t>
  </si>
  <si>
    <t>8.7.</t>
  </si>
  <si>
    <t>8.8.</t>
  </si>
  <si>
    <t>8.9.</t>
  </si>
  <si>
    <t>8.10.</t>
  </si>
  <si>
    <t>8.11.</t>
  </si>
  <si>
    <t>Rad obuhvaća izradu, dopremu i ugradnju stakla za nadstrešnicu kod ulaza, kao zamjenu za leksan.</t>
  </si>
  <si>
    <t>Staklo je samočisteće, kaljeno i laminirano, ukupne debljine 20 mm. U cijenu rada uključiti i sva spojna i pričvrsna sredstva, lajsne, sav rad i potreban pomoćni materijal.</t>
  </si>
  <si>
    <t>Staklo se ugrađuje na postojeću metalnu konstrukciju od čel.rešetki.</t>
  </si>
  <si>
    <t>Obračun po m2 nadstrešnice</t>
  </si>
  <si>
    <t>staklo nadstrešnice</t>
  </si>
  <si>
    <t xml:space="preserve">limeni opšav </t>
  </si>
  <si>
    <t>Rad obuhvaća izmjeru, izradu, dopremu i montažu limenog opšava postojećeg betonskog podesta za klimu.</t>
  </si>
  <si>
    <t>Nakon demontaže klima uređaja potrebno je sanirati mjesto prodora instalacija i prodora vode u interijer, premazati hidroizolacijskim premazom, te izvesti zaštitni pokrov od valovitog lima, boje i kvalitete kao na ostatku krova, s odvodom prema krovnom odvodnom kanalu.</t>
  </si>
  <si>
    <t>U cijenu rada uračunati san potreban materijal, predradnje, rad na visini, sve do potpune gotovosti.</t>
  </si>
  <si>
    <t>RADOVI NA ELEKTROINSTALACIJAMA</t>
  </si>
  <si>
    <t>10.1.</t>
  </si>
  <si>
    <t>otpajanje instalacija</t>
  </si>
  <si>
    <t>10.2.</t>
  </si>
  <si>
    <t>10.3.</t>
  </si>
  <si>
    <t>Dobava i montaža novih rasvjetnih tijela u sanitarijama, predprostoru i spremištu.</t>
  </si>
  <si>
    <t>Prije početka rušenja otpajanje vodova koji će se uklanjati ili na kojima će se vršiti prilagodbe. Uz provjeru svakog izvoda da je bez napona.</t>
  </si>
  <si>
    <t>Izvedba novih izvoda ili pomjeranje postojećih na novu lokaciju (prekidači u novim zidovima za stropnu rasvjetu u sanitarijama, utičnica za perilicu, spoj za bojler, utičnica i rasvjeta kod ogledala).</t>
  </si>
  <si>
    <t>prekidači jednostruki za paljenje stropne rasvjete</t>
  </si>
  <si>
    <t>utičnica bojler postojeći  (tuširanje)</t>
  </si>
  <si>
    <t>zamjena rasvjetnih tijela</t>
  </si>
  <si>
    <t xml:space="preserve">Nadgradna zidna led lampa iznad umivaonika </t>
  </si>
  <si>
    <t>Nadgradne stopne lampe kao zamjena za postojeće u predprostoru i spremištu.</t>
  </si>
  <si>
    <t>10.4.</t>
  </si>
  <si>
    <t xml:space="preserve">Sva potrebna testiranja prije konačnog puštanja u promet, atesti itd. </t>
  </si>
  <si>
    <t>10.5.</t>
  </si>
  <si>
    <t>10.</t>
  </si>
  <si>
    <t>RADOVI NA ELEKTROINSTALACIJAMA UKUPNO:</t>
  </si>
  <si>
    <t>Dobava svog potrebnog materijala i sav rad potreban za izvedbu 5 litarskog bojlera za toplu vodu koji se smješra ispod umivaonika, uključivo s bojlerom.</t>
  </si>
  <si>
    <t xml:space="preserve">utičnica bojler 5 l </t>
  </si>
  <si>
    <t>10.6.</t>
  </si>
  <si>
    <t>Sitnije eventualne prilagodbe elektro kanalica u uredu prilikom izvedbe namještaja.</t>
  </si>
  <si>
    <t>Pomjeranje postojeće unutrašnje klima jedinice u uredu radi izvedbe ormara. U cijenu uključiti sve radove potrebne za potpuno funkcionalnu klimu na novoj poziciji, cca 1 metar izmaknutoj.</t>
  </si>
  <si>
    <t>garderobna prečka</t>
  </si>
  <si>
    <t>Dobava i ugradnja prečke za vješanje civilne i radne odjeće, te 6 vješalica. Prečka se ugrađuje u zidove, iznad postojećeg ormara servera.</t>
  </si>
  <si>
    <t>prečka mat inox fi 3 cm, 120 cm</t>
  </si>
  <si>
    <t>8.</t>
  </si>
  <si>
    <t>RAZNI RADOVI UKUPNO:</t>
  </si>
  <si>
    <t>6.13.</t>
  </si>
  <si>
    <t>Ličenje postojećeg podgleda strehe radione u RAL 7035. Streha je od drvenih letvi dimenzija cca 2x5 cm.U cijenu rada uključiti sve potrebne predradnje, čišćenja podloge, rad na visini cca 3 m. Obračun po m2 strehe.</t>
  </si>
  <si>
    <t>utičnica perilica</t>
  </si>
  <si>
    <t>izvod za senzorsku slavinu</t>
  </si>
  <si>
    <t>izvod za sušilicu ruku</t>
  </si>
  <si>
    <t>izvod za dispenzer papira za ruke</t>
  </si>
  <si>
    <t>Nadgradne senzorne strop led lampe za sanitarije, fi cca 15 cm</t>
  </si>
  <si>
    <t>Zamjena postojećeg ventilatora u wc kabinama novima (jedan u kabini, jedan u tušu).</t>
  </si>
  <si>
    <t>10.7.</t>
  </si>
  <si>
    <t>10.8.</t>
  </si>
  <si>
    <t>Demontaža drvenih, punih, jednokrilnih vrata sanitarija u pregradnom zidu. S odlaganjem na gradilišnu deponiju do odvoza.</t>
  </si>
  <si>
    <t>Demontaža bravarske stijene u sklopu koje su i dvokrilna dijelom ostakljena vrata. Stijena ukupne dimenzije 310x240 cm. S odlaganjem na deponiju.</t>
  </si>
  <si>
    <t>1.11.</t>
  </si>
  <si>
    <t>Demontaža ulazne bravarske četverodjelne stijene u sklopu koje su i jednokrilna, dijelom ostakljena vrata. Stijena ukupne dimenzije 398x250 cm. S odlaganjem na deponiju.</t>
  </si>
  <si>
    <t>ulazna stijena 398x250 cm</t>
  </si>
  <si>
    <r>
      <rPr>
        <b/>
        <sz val="10"/>
        <rFont val="Arial CE"/>
        <family val="0"/>
      </rPr>
      <t>Izvedba pregradnog GK zida W112.</t>
    </r>
    <r>
      <rPr>
        <sz val="10"/>
        <rFont val="Arial CE"/>
        <family val="2"/>
      </rPr>
      <t xml:space="preserve"> Zid se sastoji od obostrane obloge dvostrukim GK pločama, s tim da je zadnja prema mokrim prostorima zelena vlagootporna, i podkonstrukcije od tipskih pocinčanih profila. Ispuna filcem od mineralne vune min. debljine 4 cm. Ukupna debljina zida</t>
    </r>
    <r>
      <rPr>
        <b/>
        <sz val="10"/>
        <rFont val="Arial CE"/>
        <family val="0"/>
      </rPr>
      <t xml:space="preserve"> 12,5 cm</t>
    </r>
    <r>
      <rPr>
        <sz val="10"/>
        <rFont val="Arial CE"/>
        <family val="2"/>
      </rPr>
      <t>. Visina zida do ab stropa 300 cm. Uključivo brtvljenje spojeva sa susjednim plohama. Po postavi treba spojeve ploča gletati odgovarajućom masom i obje strane plohe zida pripremiti za završnu obradu - ličenje sa strane hodnika, odnosno oblaganje keramikom sa strane sanitarija. Sva potrebna podešavanja i prilagođenja u cijeni.</t>
    </r>
  </si>
  <si>
    <t>2.3.</t>
  </si>
  <si>
    <r>
      <rPr>
        <b/>
        <sz val="10"/>
        <rFont val="Arial CE"/>
        <family val="0"/>
      </rPr>
      <t>Izvedba pregradnog GK zida W112, za zatvaranje novog ureda.</t>
    </r>
    <r>
      <rPr>
        <sz val="10"/>
        <rFont val="Arial CE"/>
        <family val="2"/>
      </rPr>
      <t xml:space="preserve"> Zid se sastoji od obostrane obloge dvostrukim GK pločama i podkonstrukcije od tipskih pocinčanih profila. Ispuna filcem od mineralne vune min. debljine 4 cm. Ukupna debljina zida</t>
    </r>
    <r>
      <rPr>
        <b/>
        <sz val="10"/>
        <rFont val="Arial CE"/>
        <family val="0"/>
      </rPr>
      <t xml:space="preserve"> 10,0 cm</t>
    </r>
    <r>
      <rPr>
        <sz val="10"/>
        <rFont val="Arial CE"/>
        <family val="2"/>
      </rPr>
      <t>. Visina zida do blago kosog ab stropa visine cca 255 do 280 cm. U cijenu uključiti izvedbu spoja na profil nove fasadne stijene, te pripremu za ugradnju vrata. Uključivo brtvljenje spojeva sa susjednim plohama. Po postavi treba spojeve ploča gletati odgovarajućom masom i obje strane plohe zida pripremiti za završnu obradu - ličenje. Sva potrebna podešavanja i prilagođenja u cijeni.</t>
    </r>
  </si>
  <si>
    <t xml:space="preserve">zid W112 debljine 10 cm </t>
  </si>
  <si>
    <t>U cijenu uračunati sav potreban materijal i radove, završno gletanje ploča do bojanja. Po m2 zida, bez odbijanja za vrata.</t>
  </si>
  <si>
    <t>2.4.</t>
  </si>
  <si>
    <t>jednostrana obloga</t>
  </si>
  <si>
    <r>
      <t xml:space="preserve">Izvedba </t>
    </r>
    <r>
      <rPr>
        <b/>
        <sz val="10"/>
        <rFont val="Arial CE"/>
        <family val="0"/>
      </rPr>
      <t xml:space="preserve">knauf obloga: </t>
    </r>
    <r>
      <rPr>
        <sz val="10"/>
        <rFont val="Arial CE"/>
        <family val="2"/>
      </rPr>
      <t>u niši ispred dvokrilnih vratiju, prema skladištu informatike, i na zid kod radnih stolova i polica. Jednostrana obloga dvostrukim gk pločama na pocinčanu potkonstrukciju. Sva priprema za jednostrano ličenje.</t>
    </r>
  </si>
  <si>
    <t>2.5.</t>
  </si>
  <si>
    <t/>
  </si>
  <si>
    <t>3.2.</t>
  </si>
  <si>
    <t>3.3.</t>
  </si>
  <si>
    <t>3.4.</t>
  </si>
  <si>
    <t>3.5.</t>
  </si>
  <si>
    <t>Sve kao u stavci 3.2., za navedene prostorije</t>
  </si>
  <si>
    <t xml:space="preserve">Sve kao u stavci 3.1., samo za podove s kojih se uklonila keramika (predprostor i sanitarije), te prostor spremišta s postojećim epoksi podom. U cijenu uključiti pripremu podloge nivelirajućim slojem na podovima s kojih se uklonila keramika. </t>
  </si>
  <si>
    <t>Dobava i ugradnja zaobljenog sokla u visini 10 cm od istog materijala kao i epoksi pod, uz spoj poda i obodnih zidova, u prostorijama bez keramike na zidovima.</t>
  </si>
  <si>
    <t>Sve kao u prethodnoj stavci, samo vrata svjetlih dimenzija 85/210 cm, građevinskih 95/215 cm, u knauf zidu debljine 10 cm. U nacrtu stavka 3.</t>
  </si>
  <si>
    <t>Sve kao u prethodnoj stavci, samo vrata svjetlih dimenzija 75/210 cm, građevinskih 85/215 cm, u knauf zidu debljine 12,5 cm. U nacrtu stavka 2.</t>
  </si>
  <si>
    <t>UNUTRAŠNJA STOLARIJA</t>
  </si>
  <si>
    <t>VANJSKA STOLARIJA</t>
  </si>
  <si>
    <t>stijena 398x250 cm</t>
  </si>
  <si>
    <r>
      <rPr>
        <b/>
        <sz val="10"/>
        <rFont val="Arial"/>
        <family val="2"/>
      </rPr>
      <t>Izvedba glatkog spuštenog stropa u uredu i pretprostoru zgrade 8- Strop od jednostruke obloge gk ploča na pocinčanoj potkonstrukciji. P</t>
    </r>
    <r>
      <rPr>
        <sz val="10"/>
        <rFont val="Arial"/>
        <family val="2"/>
      </rPr>
      <t>odgled bez vidljivih spojeva. Strop se minimalno spušta: potkonstrukcija direktno na ab grede. U cijenu uključiti i pripremu za montažu nadžbuknih stropnih lampi i ostale opreme. 
Uključivo sva potrebna priprema za ličenje, Q3 standardna.</t>
    </r>
  </si>
  <si>
    <t>glatki strop od gk ploča 12,5 mm</t>
  </si>
  <si>
    <r>
      <t xml:space="preserve">Shema vanjske </t>
    </r>
    <r>
      <rPr>
        <b/>
        <sz val="10"/>
        <rFont val="Arial CE"/>
        <family val="0"/>
      </rPr>
      <t>stavke br.1</t>
    </r>
    <r>
      <rPr>
        <sz val="10"/>
        <rFont val="Arial CE"/>
        <family val="0"/>
      </rPr>
      <t xml:space="preserve"> je dio troškovnika.</t>
    </r>
  </si>
  <si>
    <t>zamjena ventilatora u sanitarijama</t>
  </si>
  <si>
    <t xml:space="preserve">Ličenje novog spuštenog stropa od glatkih gk ploča (ured i pretprostor u zgradi 8) disperzivnom bojom u svijetlom tonu po izboru projektanta, u minimalno  2  sloja. </t>
  </si>
  <si>
    <t>Radno mjesto ured- zgrada 4</t>
  </si>
  <si>
    <t>nadogradnja ormara u uredu - zgrada 4</t>
  </si>
  <si>
    <t>zatvorene zidne police u uredima</t>
  </si>
  <si>
    <r>
      <rPr>
        <b/>
        <sz val="10"/>
        <rFont val="Arial"/>
        <family val="2"/>
      </rPr>
      <t>P2b</t>
    </r>
    <r>
      <rPr>
        <sz val="10"/>
        <rFont val="Arial"/>
        <family val="2"/>
      </rPr>
      <t>: š/d/h: 80x40x200 cm, s dvojim vratima, srednom pregradom i po 5 polica u svakom dijelu.</t>
    </r>
  </si>
  <si>
    <r>
      <rPr>
        <b/>
        <sz val="10"/>
        <rFont val="Arial"/>
        <family val="2"/>
      </rPr>
      <t>P2c</t>
    </r>
    <r>
      <rPr>
        <sz val="10"/>
        <rFont val="Arial"/>
        <family val="2"/>
      </rPr>
      <t>: š/d/h: 80x60x200 cm, s dvojim vratima, srednom pregradom i po 5 polica u svakom dijelu.</t>
    </r>
  </si>
  <si>
    <r>
      <rPr>
        <b/>
        <sz val="10"/>
        <rFont val="Arial"/>
        <family val="2"/>
      </rPr>
      <t>P2d</t>
    </r>
    <r>
      <rPr>
        <sz val="10"/>
        <rFont val="Arial"/>
        <family val="2"/>
      </rPr>
      <t>: š/d/h: 80x60x200 cm, s dvojim vratima, jednom policom i garderobnom šipkom.</t>
    </r>
  </si>
  <si>
    <t>8.4.</t>
  </si>
  <si>
    <t>8.12.</t>
  </si>
  <si>
    <t>Radno mjesto ured- zgrada 8</t>
  </si>
  <si>
    <t>8.12.a.</t>
  </si>
  <si>
    <t>8.12.b.</t>
  </si>
  <si>
    <r>
      <t xml:space="preserve">sve komplet, oznaka u nacrtu </t>
    </r>
    <r>
      <rPr>
        <b/>
        <sz val="10"/>
        <rFont val="Arial"/>
        <family val="2"/>
      </rPr>
      <t>RS1a</t>
    </r>
    <r>
      <rPr>
        <sz val="10"/>
        <rFont val="Arial"/>
        <family val="2"/>
      </rPr>
      <t>. Vrsta i boja materijala prema postojećem namještaju u uredu (svjetlo siva, RAL 7035, obavezno odobrenje od investitora na osnovu uzorka).</t>
    </r>
  </si>
  <si>
    <t>8.13.</t>
  </si>
  <si>
    <t>Pomoćni radni stol u uredu zgrade 8, dim. 160x60x75cm</t>
  </si>
  <si>
    <t>8.14.</t>
  </si>
  <si>
    <t>Izrada, dobava i ugradnja vanjske 5-dijelne stijene. Stijena ukupnih dimenzija 398 x 250 cm, u sklopu kojih su jednokrilna zaokretna vrata, te dvokrilni prozor. Stijena aluminijska, od profila s prekinutim toplinskim mostom, ostakljena dvostrukim izo-staklom 6+23+6 mm. U donjem dijelu (fiksni parapeti i donji dio vratnog krila) vanjsko staklo armirano. U cijenu stavke uključene sve rubne lajsne, sav potreban materijal i rad do potpune gotovosti.</t>
  </si>
  <si>
    <t>kanalica</t>
  </si>
  <si>
    <t>set utičnica 4+4</t>
  </si>
  <si>
    <t>10.9.</t>
  </si>
  <si>
    <t xml:space="preserve">Dobava i ugradnja stropne rasvjete u uredu i predprostoru zgrade 8. Lampe ugradbene u spušteni strop. </t>
  </si>
  <si>
    <t>sitna štemanja</t>
  </si>
  <si>
    <t>sitna uštemavanja postojećih električnih instalacija u zidu od opeke koji se ne oblažu.</t>
  </si>
  <si>
    <t>U cijenu rda uključiti štemanje i naknadno zatvaranje i gletanje do pripremljenosti za ličenje.</t>
  </si>
  <si>
    <t xml:space="preserve">štemanje i zatvaranje </t>
  </si>
  <si>
    <t>INSTALACIJE VODOVODA I ODVODNJE I SANITARNA OPREMA</t>
  </si>
  <si>
    <t>INST. VODOVODA I ODVODNJE I SANITARNA OPREMA UKUPNO:</t>
  </si>
  <si>
    <t xml:space="preserve">Izvođač treba kvalitetu ugrađenih materijala i stručnost radnika dokazati odgovarajućim certifikatima izdanim od strane za to ovlaštene institucije. </t>
  </si>
  <si>
    <t>Jedinična cijena uključuje:</t>
  </si>
  <si>
    <t xml:space="preserve"> - </t>
  </si>
  <si>
    <t>potrebne zaštite svega što treba štititi, uklanjanje zaštita nakon završetka radova,</t>
  </si>
  <si>
    <t>sav rad, uključivo pomoćni; sve pripremne i završne radove;</t>
  </si>
  <si>
    <t>sav materijal, osnovni i pomoćni;</t>
  </si>
  <si>
    <t>sve potrebne građevinske radove na izvedbi instalacija: štemanja, šlicanja, probijanja zida itd. i zatvaranje šliceva i prodora nakon izvedbe instalacija (obrada do pripreme za bojanje),</t>
  </si>
  <si>
    <t xml:space="preserve">čišćenje u tijeku izvedbe radova i završno čišćenje nakon završetka radova, </t>
  </si>
  <si>
    <t>sve unutarnje pretovare, transporte i manipulacije;</t>
  </si>
  <si>
    <t>primjena mjera zaštite na radu i drugih propisa.</t>
  </si>
  <si>
    <t>Dobava i postava keramičkih pločica I klase na zid. Postava pločica fuga na fugu u keramičko ljepilo. Veličina pločica i boja po izboru investitora. Minimalno 4 uzorka pločice obavezno dostaviti na suglasnost. Fugiranje masom za fugiranje koja ima dodatak za vodonepropusnost. Sve uglove zapuniti kitom za tu namjenu, uključeno u jediničnu cijenu. Sve kutne spojeve odraditi s aluminijskim kutnim lajsnama, uključeno u jediničnu cijenu. Nabavna cijena zidne keramike do 25 E/m2+PDV. Obračun po m2 površine zida.</t>
  </si>
  <si>
    <r>
      <t>Dobava i montaža</t>
    </r>
    <r>
      <rPr>
        <b/>
        <sz val="10"/>
        <rFont val="Arial"/>
        <family val="2"/>
      </rPr>
      <t xml:space="preserve"> podne WC školjke</t>
    </r>
    <r>
      <rPr>
        <sz val="10"/>
        <rFont val="Arial"/>
        <family val="2"/>
      </rPr>
      <t xml:space="preserve"> s daskom i vanjskim vodokotlićem u sanitarni čvor (model Laufen, Grohe ili jednakovrijedno). Daska sporospuštajuća.
U stavku ulazi: dobava, donos i ugradnja WC školjke s daskom, niskog vanjskog vodokotlića, svog pričvrsnog, brtvenog i spojnog materijala, te sav potreban rad. 
Prilikom ugradnje pridržavati se uputa proizvođača.</t>
    </r>
  </si>
  <si>
    <r>
      <t>Dobava, donos i ugradnja</t>
    </r>
    <r>
      <rPr>
        <b/>
        <sz val="10"/>
        <rFont val="Arial"/>
        <family val="2"/>
      </rPr>
      <t xml:space="preserve"> pisoara</t>
    </r>
    <r>
      <rPr>
        <sz val="10"/>
        <rFont val="Arial"/>
        <family val="2"/>
      </rPr>
      <t xml:space="preserve"> u sanitarni čvor (tip Laufen, Grohe ili jednakovrijedno).
U stavku ulazi: dobava, donos i ugradnja pisoara sa skrivenim priključkom vode, sifona i ručnog mehanizma za puštanje vode, svog pričvrsnog, brtvenog i spojnog materijala, te sav potreban rad. 
Obračun po komadu komplet ugrađenog pisoara,  sifona i ručnog mehanizma u funkcionalnom stanju sa svim potrebnim spojnim, brtvećim, pričvrsnim materijalom i radom, sve do potpune funkcionalnosti.</t>
    </r>
  </si>
  <si>
    <t>stojeće jednoručne poniklane mješalice za umivaonik (tip Grohe, Hansgrohe  ili jednakovrijedno), s pomičnim ispustom i perlatorom s ograničenjem protoka vode, dva gibljiva crijeva Ø12mm za priključak vode sa sitima protiv nečistoće, komplet s kutnim ventilima DN15 spojeno na dovod vode. Obračun po kompletu.</t>
  </si>
  <si>
    <t>Dobava i montaža tuš kade iz plastične mase, visine 15 cm, dimenzija 90x90 cm, do potpune funkcionalnosti. Uračunata zidna mješalica za toplu i hladnu vodu (tip Grohe,  Hansgrohe ili jednakovrijedno), pripadajuća pokretna konzola sa zidnom šipkom, telefonskim tušem, te odvodna garnitura, sav montažni i ovjesni pribor, do potpune gotovosti. Obračun po kompletu.</t>
  </si>
  <si>
    <t>Dobava i ugradnja beskontaktnog dozatora sapuna u pjeni na senzor. (tip. Tork ili jednakovrijedno). Obračun po komadu.</t>
  </si>
  <si>
    <t>Dobava i ugradnja beskontaktnog dozatora papirnatih ručnika na senzor. (tip. Tork ili jednakovrijedno). Obračun po komadu.</t>
  </si>
  <si>
    <t>Dobava i postava ogledala iznad umivaonika. Ogledalo je širine 60cm, te visine 60cm. Ogledalo nema okvir, te se lijepi na zid. Obračun po komadu.</t>
  </si>
  <si>
    <t>g)</t>
  </si>
  <si>
    <t>držač wc papira. Držač se učvršćuje u zid. Nabavna cijena držača do 40 Eura+ PDV. Obračun po komadu.</t>
  </si>
  <si>
    <t>držač za papirnate podloške WC školjke. Obračun po komadu.</t>
  </si>
  <si>
    <t>INSTALACIJE VODOVODA I ODVODNJE I SANITARNE OPREME</t>
  </si>
  <si>
    <t>KUTNI VENTIL</t>
  </si>
  <si>
    <t>Dobava, donos i montiranje kutnih ventila, na navoj kvalitete (ISO 9001:2000). U stavku ulazi dobava, donos i montiranje kutnog ventila, sav potrebni materijal i rad do funkcionalnog stanja. Obračun po komadu.</t>
  </si>
  <si>
    <t>GLAVNI VENTIL</t>
  </si>
  <si>
    <t>Nabava, doprema i montaža glavnog ventila za lokalno zatvaranje vode. Ventil se smješta na mjesto po dogovoru. Obračun po komadu</t>
  </si>
  <si>
    <t xml:space="preserve">Demontaža postojeće vodovodne instalacije sanitarne mreže predmetnog prostora uključivo šlicanje zidova koji nisu predviđeni za rušenje ili rekonstrukciju a sadržavaju vodovodnu instalaciju te sva ostala građevinska pripomoć. Unutar predmetne rekonstrukcije demontira se cca 10 m vodovodne instalacije NO15 i NO20 te se šlicaju zidni i podni utori za potrebe demontaže cca 0,2×0,2×10 m. </t>
  </si>
  <si>
    <t>Razvod struje za dva redovna radna mjesta i dva pomoćna radna mjesta. Razvod nadžbuknim kanalicama. Po radnom mjestu predvidjeti set od 4 utičnice i 4 usb utičnice.</t>
  </si>
  <si>
    <t>Radni stol, uk. dim. 160x80x75cm</t>
  </si>
  <si>
    <r>
      <rPr>
        <b/>
        <sz val="10"/>
        <rFont val="Arial"/>
        <family val="2"/>
      </rPr>
      <t>P3</t>
    </r>
    <r>
      <rPr>
        <sz val="10"/>
        <rFont val="Arial"/>
        <family val="2"/>
      </rPr>
      <t>: š/d/h: 50x40x h80 cm</t>
    </r>
  </si>
  <si>
    <r>
      <rPr>
        <b/>
        <sz val="10"/>
        <rFont val="Arial"/>
        <family val="2"/>
      </rPr>
      <t>P4</t>
    </r>
    <r>
      <rPr>
        <sz val="10"/>
        <rFont val="Arial"/>
        <family val="2"/>
      </rPr>
      <t>: š/d/h: 80x60x75 cm, s dvoja vrata, srednjom pregradom i policom.</t>
    </r>
  </si>
  <si>
    <t>bočni niski zatvoreni element s policama</t>
  </si>
  <si>
    <t>Izrada, dobava i montaža niskih elementa, s policama za registratore. Element sa zaokretnim vratima, unutrašnjom pregradom, jednom policom, sve prema shemama. U cijenu uključiti i zajedničku gornju plohu iznad 3 elementa. Materijal kao u prethodnim stavkama. Ručkice i bravice po odabiru projektanta.</t>
  </si>
  <si>
    <t>jed. mjere</t>
  </si>
  <si>
    <t>jed. cijena</t>
  </si>
  <si>
    <t>umivaonik (širina 60 cm, dubina do 46 cm) tip Laufen, Grohe ili jednakovrijedno _______________.</t>
  </si>
  <si>
    <t>tip lampe: ____________________</t>
  </si>
  <si>
    <t>OBJEKTI 4 i 8 - UKUPNO bez PDV-a:</t>
  </si>
  <si>
    <t xml:space="preserve"> REKAPITULACIJA OBJEKTI 4 i 8</t>
  </si>
  <si>
    <t>REKAPITULACIJA OBJEKTI 3, 4 I 8</t>
  </si>
  <si>
    <t>OBJEKT 3 bez PDV-a</t>
  </si>
  <si>
    <t>OBJEKTI 4 i 8 bez PDV-a</t>
  </si>
  <si>
    <t>CIJENA bez PDV-a</t>
  </si>
  <si>
    <t>PDV 5%</t>
  </si>
  <si>
    <t>CIJENA s PDV-om</t>
  </si>
  <si>
    <t>ZA PONUDITELJA</t>
  </si>
  <si>
    <t>Za naknadne radove koji nisu obuhvaćeni troškovnikom izvođač je dužan obavijestiti nadzornog inženjera. Izvođač je dužan dati ponudu za navedene radove, te će se nakon odobrenja nadzornog inženjera isti izvoditi. Za obračun naknadnih radova se izrađuje građevinska knjiga s dokaznicom mjera i pripadajućim obračunskim nacrtima koje pregledava i ovjerava nadzorni inženjer.</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</si>
</sst>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n&quot;\ #,##0;\-&quot;kn&quot;\ #,##0"/>
    <numFmt numFmtId="181" formatCode="&quot;kn&quot;\ #,##0;[Red]\-&quot;kn&quot;\ #,##0"/>
    <numFmt numFmtId="182" formatCode="&quot;kn&quot;\ #,##0.00;\-&quot;kn&quot;\ #,##0.00"/>
    <numFmt numFmtId="183" formatCode="&quot;kn&quot;\ #,##0.00;[Red]\-&quot;kn&quot;\ #,##0.00"/>
    <numFmt numFmtId="184" formatCode="_-&quot;kn&quot;\ * #,##0_-;\-&quot;kn&quot;\ * #,##0_-;_-&quot;kn&quot;\ * &quot;-&quot;_-;_-@_-"/>
    <numFmt numFmtId="185" formatCode="_-&quot;kn&quot;\ * #,##0.00_-;\-&quot;kn&quot;\ * #,##0.00_-;_-&quot;kn&quot;\ * &quot;-&quot;??_-;_-@_-"/>
    <numFmt numFmtId="186" formatCode="#,##0.000"/>
    <numFmt numFmtId="187" formatCode="#,##0.0"/>
    <numFmt numFmtId="188" formatCode="00000"/>
    <numFmt numFmtId="189" formatCode="&quot;Da&quot;;&quot;Da&quot;;&quot;Ne&quot;"/>
    <numFmt numFmtId="190" formatCode="&quot;Istina&quot;;&quot;Istina&quot;;&quot;Laž&quot;"/>
    <numFmt numFmtId="191" formatCode="&quot;Uključeno&quot;;&quot;Uključeno&quot;;&quot;Isključeno&quot;"/>
    <numFmt numFmtId="192" formatCode="&quot;Yes&quot;;&quot;Yes&quot;;&quot;No&quot;"/>
    <numFmt numFmtId="193" formatCode="&quot;True&quot;;&quot;True&quot;;&quot;False&quot;"/>
    <numFmt numFmtId="194" formatCode="&quot;On&quot;;&quot;On&quot;;&quot;Off&quot;"/>
    <numFmt numFmtId="195" formatCode="[$€-2]\ #,##0.00_);[Red]\([$€-2]\ #,##0.00\)"/>
    <numFmt numFmtId="196" formatCode="0.000"/>
    <numFmt numFmtId="197" formatCode="#,##0.00\ _k_n"/>
    <numFmt numFmtId="198" formatCode="#,##0.0_ ;\-#,##0.0\ "/>
    <numFmt numFmtId="199" formatCode="0.0"/>
    <numFmt numFmtId="200" formatCode="#,##0.00;[Red]#,##0.00"/>
    <numFmt numFmtId="201" formatCode="#,##0.00_ ;[Red]\-#,##0.00\ "/>
  </numFmts>
  <fonts count="84">
    <font>
      <sz val="10"/>
      <name val="Arial CE"/>
      <family val="0"/>
    </font>
    <font>
      <b/>
      <sz val="14"/>
      <name val="Arial CE"/>
      <family val="2"/>
    </font>
    <font>
      <b/>
      <sz val="10"/>
      <name val="Arial CE"/>
      <family val="2"/>
    </font>
    <font>
      <sz val="12"/>
      <name val="Arial CE"/>
      <family val="2"/>
    </font>
    <font>
      <u val="single"/>
      <sz val="10"/>
      <color indexed="12"/>
      <name val="Arial CE"/>
      <family val="0"/>
    </font>
    <font>
      <b/>
      <sz val="12"/>
      <name val="Arial CE"/>
      <family val="2"/>
    </font>
    <font>
      <b/>
      <i/>
      <sz val="10"/>
      <name val="Arial CE"/>
      <family val="2"/>
    </font>
    <font>
      <i/>
      <sz val="10"/>
      <name val="Arial CE"/>
      <family val="2"/>
    </font>
    <font>
      <b/>
      <i/>
      <sz val="10"/>
      <name val="Arial"/>
      <family val="2"/>
    </font>
    <font>
      <sz val="10"/>
      <name val="Arial"/>
      <family val="2"/>
    </font>
    <font>
      <i/>
      <sz val="10"/>
      <name val="Arial"/>
      <family val="2"/>
    </font>
    <font>
      <b/>
      <sz val="14"/>
      <name val="Arial"/>
      <family val="2"/>
    </font>
    <font>
      <b/>
      <sz val="12"/>
      <name val="Arial"/>
      <family val="2"/>
    </font>
    <font>
      <sz val="12"/>
      <name val="Arial"/>
      <family val="2"/>
    </font>
    <font>
      <u val="single"/>
      <sz val="10"/>
      <color indexed="36"/>
      <name val="Arial CE"/>
      <family val="0"/>
    </font>
    <font>
      <sz val="9"/>
      <name val="Arial"/>
      <family val="2"/>
    </font>
    <font>
      <sz val="9"/>
      <name val="Arial CE"/>
      <family val="0"/>
    </font>
    <font>
      <b/>
      <sz val="10"/>
      <name val="Arial"/>
      <family val="2"/>
    </font>
    <font>
      <sz val="11"/>
      <color indexed="8"/>
      <name val="Calibri"/>
      <family val="2"/>
    </font>
    <font>
      <b/>
      <sz val="9"/>
      <name val="Arial"/>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u val="single"/>
      <sz val="10"/>
      <name val="Arial"/>
      <family val="2"/>
    </font>
    <font>
      <sz val="10"/>
      <color indexed="8"/>
      <name val="Calibri"/>
      <family val="2"/>
    </font>
    <font>
      <sz val="10"/>
      <color indexed="9"/>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b/>
      <sz val="10"/>
      <color indexed="63"/>
      <name val="Calibri"/>
      <family val="2"/>
    </font>
    <font>
      <b/>
      <sz val="10"/>
      <color indexed="52"/>
      <name val="Calibri"/>
      <family val="2"/>
    </font>
    <font>
      <sz val="10"/>
      <color indexed="20"/>
      <name val="Calibri"/>
      <family val="2"/>
    </font>
    <font>
      <b/>
      <sz val="18"/>
      <color indexed="56"/>
      <name val="Cambria"/>
      <family val="2"/>
    </font>
    <font>
      <sz val="10"/>
      <color indexed="60"/>
      <name val="Calibri"/>
      <family val="2"/>
    </font>
    <font>
      <sz val="11"/>
      <name val="Arial"/>
      <family val="2"/>
    </font>
    <font>
      <sz val="10"/>
      <color indexed="52"/>
      <name val="Calibri"/>
      <family val="2"/>
    </font>
    <font>
      <b/>
      <sz val="10"/>
      <color indexed="9"/>
      <name val="Calibri"/>
      <family val="2"/>
    </font>
    <font>
      <sz val="10"/>
      <name val="Helv"/>
      <family val="0"/>
    </font>
    <font>
      <i/>
      <sz val="10"/>
      <color indexed="23"/>
      <name val="Calibri"/>
      <family val="2"/>
    </font>
    <font>
      <sz val="10"/>
      <color indexed="10"/>
      <name val="Calibri"/>
      <family val="2"/>
    </font>
    <font>
      <b/>
      <sz val="10"/>
      <color indexed="8"/>
      <name val="Calibri"/>
      <family val="2"/>
    </font>
    <font>
      <sz val="10"/>
      <color indexed="62"/>
      <name val="Calibri"/>
      <family val="2"/>
    </font>
    <font>
      <u val="single"/>
      <sz val="10"/>
      <name val="Arial"/>
      <family val="2"/>
    </font>
    <font>
      <sz val="11"/>
      <name val="Calibri"/>
      <family val="2"/>
    </font>
    <font>
      <sz val="10"/>
      <name val="Calibri"/>
      <family val="2"/>
    </font>
    <font>
      <b/>
      <sz val="10"/>
      <name val="Calibri"/>
      <family val="2"/>
    </font>
    <font>
      <b/>
      <sz val="11"/>
      <name val="Arial"/>
      <family val="2"/>
    </font>
    <font>
      <b/>
      <sz val="15"/>
      <color indexed="60"/>
      <name val="Calibri"/>
      <family val="2"/>
    </font>
    <font>
      <b/>
      <sz val="13"/>
      <color indexed="60"/>
      <name val="Calibri"/>
      <family val="2"/>
    </font>
    <font>
      <b/>
      <sz val="11"/>
      <color indexed="60"/>
      <name val="Calibri"/>
      <family val="2"/>
    </font>
    <font>
      <sz val="10"/>
      <color indexed="8"/>
      <name val="Times New Roman"/>
      <family val="1"/>
    </font>
    <font>
      <b/>
      <sz val="18"/>
      <color indexed="60"/>
      <name val="Cambria"/>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tint="-0.1499900072813034"/>
        <bgColor indexed="64"/>
      </patternFill>
    </fill>
  </fills>
  <borders count="23">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18" fillId="2" borderId="0" applyNumberFormat="0" applyBorder="0" applyAlignment="0" applyProtection="0"/>
    <xf numFmtId="0" fontId="65" fillId="3" borderId="0" applyNumberFormat="0" applyBorder="0" applyAlignment="0" applyProtection="0"/>
    <xf numFmtId="0" fontId="18" fillId="3" borderId="0" applyNumberFormat="0" applyBorder="0" applyAlignment="0" applyProtection="0"/>
    <xf numFmtId="0" fontId="65" fillId="4" borderId="0" applyNumberFormat="0" applyBorder="0" applyAlignment="0" applyProtection="0"/>
    <xf numFmtId="0" fontId="18" fillId="4" borderId="0" applyNumberFormat="0" applyBorder="0" applyAlignment="0" applyProtection="0"/>
    <xf numFmtId="0" fontId="65" fillId="5" borderId="0" applyNumberFormat="0" applyBorder="0" applyAlignment="0" applyProtection="0"/>
    <xf numFmtId="0" fontId="18" fillId="5" borderId="0" applyNumberFormat="0" applyBorder="0" applyAlignment="0" applyProtection="0"/>
    <xf numFmtId="0" fontId="65" fillId="6" borderId="0" applyNumberFormat="0" applyBorder="0" applyAlignment="0" applyProtection="0"/>
    <xf numFmtId="0" fontId="18" fillId="7" borderId="0" applyNumberFormat="0" applyBorder="0" applyAlignment="0" applyProtection="0"/>
    <xf numFmtId="0" fontId="65" fillId="8" borderId="0" applyNumberFormat="0" applyBorder="0" applyAlignment="0" applyProtection="0"/>
    <xf numFmtId="0" fontId="18" fillId="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65" fillId="10" borderId="0" applyNumberFormat="0" applyBorder="0" applyAlignment="0" applyProtection="0"/>
    <xf numFmtId="0" fontId="18" fillId="11" borderId="0" applyNumberFormat="0" applyBorder="0" applyAlignment="0" applyProtection="0"/>
    <xf numFmtId="0" fontId="65" fillId="12" borderId="0" applyNumberFormat="0" applyBorder="0" applyAlignment="0" applyProtection="0"/>
    <xf numFmtId="0" fontId="18" fillId="13" borderId="0" applyNumberFormat="0" applyBorder="0" applyAlignment="0" applyProtection="0"/>
    <xf numFmtId="0" fontId="65" fillId="14" borderId="0" applyNumberFormat="0" applyBorder="0" applyAlignment="0" applyProtection="0"/>
    <xf numFmtId="0" fontId="18" fillId="14" borderId="0" applyNumberFormat="0" applyBorder="0" applyAlignment="0" applyProtection="0"/>
    <xf numFmtId="0" fontId="65" fillId="15" borderId="0" applyNumberFormat="0" applyBorder="0" applyAlignment="0" applyProtection="0"/>
    <xf numFmtId="0" fontId="18" fillId="5" borderId="0" applyNumberFormat="0" applyBorder="0" applyAlignment="0" applyProtection="0"/>
    <xf numFmtId="0" fontId="65" fillId="16" borderId="0" applyNumberFormat="0" applyBorder="0" applyAlignment="0" applyProtection="0"/>
    <xf numFmtId="0" fontId="18" fillId="11" borderId="0" applyNumberFormat="0" applyBorder="0" applyAlignment="0" applyProtection="0"/>
    <xf numFmtId="0" fontId="65" fillId="17" borderId="0" applyNumberFormat="0" applyBorder="0" applyAlignment="0" applyProtection="0"/>
    <xf numFmtId="0" fontId="18"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8" borderId="0" applyNumberFormat="0" applyBorder="0" applyAlignment="0" applyProtection="0"/>
    <xf numFmtId="0" fontId="34" fillId="11" borderId="0" applyNumberFormat="0" applyBorder="0" applyAlignment="0" applyProtection="0"/>
    <xf numFmtId="0" fontId="66" fillId="19" borderId="0" applyNumberFormat="0" applyBorder="0" applyAlignment="0" applyProtection="0"/>
    <xf numFmtId="0" fontId="21" fillId="20" borderId="0" applyNumberFormat="0" applyBorder="0" applyAlignment="0" applyProtection="0"/>
    <xf numFmtId="0" fontId="66" fillId="21" borderId="0" applyNumberFormat="0" applyBorder="0" applyAlignment="0" applyProtection="0"/>
    <xf numFmtId="0" fontId="21" fillId="13" borderId="0" applyNumberFormat="0" applyBorder="0" applyAlignment="0" applyProtection="0"/>
    <xf numFmtId="0" fontId="66" fillId="14" borderId="0" applyNumberFormat="0" applyBorder="0" applyAlignment="0" applyProtection="0"/>
    <xf numFmtId="0" fontId="21" fillId="14" borderId="0" applyNumberFormat="0" applyBorder="0" applyAlignment="0" applyProtection="0"/>
    <xf numFmtId="0" fontId="66" fillId="22" borderId="0" applyNumberFormat="0" applyBorder="0" applyAlignment="0" applyProtection="0"/>
    <xf numFmtId="0" fontId="21" fillId="22" borderId="0" applyNumberFormat="0" applyBorder="0" applyAlignment="0" applyProtection="0"/>
    <xf numFmtId="0" fontId="66" fillId="23" borderId="0" applyNumberFormat="0" applyBorder="0" applyAlignment="0" applyProtection="0"/>
    <xf numFmtId="0" fontId="21" fillId="24" borderId="0" applyNumberFormat="0" applyBorder="0" applyAlignment="0" applyProtection="0"/>
    <xf numFmtId="0" fontId="66" fillId="25" borderId="0" applyNumberFormat="0" applyBorder="0" applyAlignment="0" applyProtection="0"/>
    <xf numFmtId="0" fontId="21" fillId="25"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2"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66" fillId="26" borderId="0" applyNumberFormat="0" applyBorder="0" applyAlignment="0" applyProtection="0"/>
    <xf numFmtId="0" fontId="21" fillId="27" borderId="0" applyNumberFormat="0" applyBorder="0" applyAlignment="0" applyProtection="0"/>
    <xf numFmtId="0" fontId="66" fillId="28" borderId="0" applyNumberFormat="0" applyBorder="0" applyAlignment="0" applyProtection="0"/>
    <xf numFmtId="0" fontId="21" fillId="29" borderId="0" applyNumberFormat="0" applyBorder="0" applyAlignment="0" applyProtection="0"/>
    <xf numFmtId="0" fontId="66" fillId="30" borderId="0" applyNumberFormat="0" applyBorder="0" applyAlignment="0" applyProtection="0"/>
    <xf numFmtId="0" fontId="21" fillId="31" borderId="0" applyNumberFormat="0" applyBorder="0" applyAlignment="0" applyProtection="0"/>
    <xf numFmtId="0" fontId="66" fillId="32" borderId="0" applyNumberFormat="0" applyBorder="0" applyAlignment="0" applyProtection="0"/>
    <xf numFmtId="0" fontId="21" fillId="22" borderId="0" applyNumberFormat="0" applyBorder="0" applyAlignment="0" applyProtection="0"/>
    <xf numFmtId="0" fontId="66" fillId="33" borderId="0" applyNumberFormat="0" applyBorder="0" applyAlignment="0" applyProtection="0"/>
    <xf numFmtId="0" fontId="21" fillId="24" borderId="0" applyNumberFormat="0" applyBorder="0" applyAlignment="0" applyProtection="0"/>
    <xf numFmtId="0" fontId="66" fillId="34" borderId="0" applyNumberFormat="0" applyBorder="0" applyAlignment="0" applyProtection="0"/>
    <xf numFmtId="0" fontId="21" fillId="35" borderId="0" applyNumberFormat="0" applyBorder="0" applyAlignment="0" applyProtection="0"/>
    <xf numFmtId="0" fontId="67" fillId="36" borderId="0" applyNumberFormat="0" applyBorder="0" applyAlignment="0" applyProtection="0"/>
    <xf numFmtId="0" fontId="22" fillId="3" borderId="0" applyNumberFormat="0" applyBorder="0" applyAlignment="0" applyProtection="0"/>
    <xf numFmtId="0" fontId="34" fillId="37" borderId="1" applyNumberFormat="0" applyFont="0" applyAlignment="0" applyProtection="0"/>
    <xf numFmtId="0" fontId="68" fillId="38" borderId="2" applyNumberFormat="0" applyAlignment="0" applyProtection="0"/>
    <xf numFmtId="0" fontId="23" fillId="39" borderId="3" applyNumberFormat="0" applyAlignment="0" applyProtection="0"/>
    <xf numFmtId="0" fontId="69" fillId="40" borderId="4" applyNumberFormat="0" applyAlignment="0" applyProtection="0"/>
    <xf numFmtId="0" fontId="24" fillId="4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4" borderId="0" applyNumberFormat="0" applyBorder="0" applyAlignment="0" applyProtection="0"/>
    <xf numFmtId="0" fontId="9" fillId="0" borderId="0">
      <alignment/>
      <protection/>
    </xf>
    <xf numFmtId="0" fontId="70" fillId="0" borderId="0" applyNumberForma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71" fillId="42" borderId="0" applyNumberFormat="0" applyBorder="0" applyAlignment="0" applyProtection="0"/>
    <xf numFmtId="0" fontId="26" fillId="4" borderId="0" applyNumberFormat="0" applyBorder="0" applyAlignment="0" applyProtection="0"/>
    <xf numFmtId="0" fontId="72" fillId="0" borderId="6" applyNumberFormat="0" applyFill="0" applyAlignment="0" applyProtection="0"/>
    <xf numFmtId="0" fontId="37" fillId="0" borderId="7" applyNumberFormat="0" applyFill="0" applyAlignment="0" applyProtection="0"/>
    <xf numFmtId="0" fontId="73" fillId="0" borderId="8" applyNumberFormat="0" applyFill="0" applyAlignment="0" applyProtection="0"/>
    <xf numFmtId="0" fontId="38" fillId="0" borderId="9" applyNumberFormat="0" applyFill="0" applyAlignment="0" applyProtection="0"/>
    <xf numFmtId="0" fontId="74" fillId="0" borderId="10" applyNumberFormat="0" applyFill="0" applyAlignment="0" applyProtection="0"/>
    <xf numFmtId="0" fontId="39" fillId="0" borderId="11" applyNumberFormat="0" applyFill="0" applyAlignment="0" applyProtection="0"/>
    <xf numFmtId="0" fontId="74"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75" fillId="43" borderId="2" applyNumberFormat="0" applyAlignment="0" applyProtection="0"/>
    <xf numFmtId="0" fontId="27" fillId="9" borderId="3" applyNumberFormat="0" applyAlignment="0" applyProtection="0"/>
    <xf numFmtId="0" fontId="35" fillId="27" borderId="0" applyNumberFormat="0" applyBorder="0" applyAlignment="0" applyProtection="0"/>
    <xf numFmtId="0" fontId="35" fillId="29" borderId="0" applyNumberFormat="0" applyBorder="0" applyAlignment="0" applyProtection="0"/>
    <xf numFmtId="0" fontId="35" fillId="31" borderId="0" applyNumberFormat="0" applyBorder="0" applyAlignment="0" applyProtection="0"/>
    <xf numFmtId="0" fontId="35" fillId="22" borderId="0" applyNumberFormat="0" applyBorder="0" applyAlignment="0" applyProtection="0"/>
    <xf numFmtId="0" fontId="35" fillId="24" borderId="0" applyNumberFormat="0" applyBorder="0" applyAlignment="0" applyProtection="0"/>
    <xf numFmtId="0" fontId="35" fillId="35" borderId="0" applyNumberFormat="0" applyBorder="0" applyAlignment="0" applyProtection="0"/>
    <xf numFmtId="0" fontId="41" fillId="39" borderId="12" applyNumberFormat="0" applyAlignment="0" applyProtection="0"/>
    <xf numFmtId="0" fontId="42" fillId="39" borderId="3" applyNumberFormat="0" applyAlignment="0" applyProtection="0"/>
    <xf numFmtId="0" fontId="76" fillId="0" borderId="13" applyNumberFormat="0" applyFill="0" applyAlignment="0" applyProtection="0"/>
    <xf numFmtId="0" fontId="28" fillId="0" borderId="14" applyNumberFormat="0" applyFill="0" applyAlignment="0" applyProtection="0"/>
    <xf numFmtId="0" fontId="43" fillId="3" borderId="0" applyNumberFormat="0" applyBorder="0" applyAlignment="0" applyProtection="0"/>
    <xf numFmtId="0" fontId="44" fillId="0" borderId="0" applyNumberFormat="0" applyFill="0" applyBorder="0" applyAlignment="0" applyProtection="0"/>
    <xf numFmtId="0" fontId="37" fillId="0" borderId="7" applyNumberFormat="0" applyFill="0" applyAlignment="0" applyProtection="0"/>
    <xf numFmtId="0" fontId="38" fillId="0" borderId="9" applyNumberFormat="0" applyFill="0" applyAlignment="0" applyProtection="0"/>
    <xf numFmtId="0" fontId="39" fillId="0" borderId="11" applyNumberFormat="0" applyFill="0" applyAlignment="0" applyProtection="0"/>
    <xf numFmtId="0" fontId="39" fillId="0" borderId="0" applyNumberFormat="0" applyFill="0" applyBorder="0" applyAlignment="0" applyProtection="0"/>
    <xf numFmtId="0" fontId="77" fillId="44" borderId="0" applyNumberFormat="0" applyBorder="0" applyAlignment="0" applyProtection="0"/>
    <xf numFmtId="0" fontId="29" fillId="45" borderId="0" applyNumberFormat="0" applyBorder="0" applyAlignment="0" applyProtection="0"/>
    <xf numFmtId="0" fontId="45" fillId="45" borderId="0" applyNumberFormat="0" applyBorder="0" applyAlignment="0" applyProtection="0"/>
    <xf numFmtId="0" fontId="9" fillId="0" borderId="0">
      <alignment/>
      <protection/>
    </xf>
    <xf numFmtId="0" fontId="9" fillId="0" borderId="0">
      <alignment/>
      <protection/>
    </xf>
    <xf numFmtId="0" fontId="9" fillId="0" borderId="0" applyNumberFormat="0" applyFont="0" applyFill="0" applyAlignment="0" applyProtection="0"/>
    <xf numFmtId="0" fontId="46" fillId="0" borderId="0">
      <alignment horizontal="left" vertical="top" wrapText="1"/>
      <protection/>
    </xf>
    <xf numFmtId="0" fontId="65" fillId="0" borderId="0">
      <alignment/>
      <protection/>
    </xf>
    <xf numFmtId="0" fontId="9" fillId="0" borderId="0">
      <alignment/>
      <protection/>
    </xf>
    <xf numFmtId="2" fontId="0" fillId="0" borderId="0">
      <alignment horizontal="left" vertical="top"/>
      <protection/>
    </xf>
    <xf numFmtId="0" fontId="9" fillId="0" borderId="0" applyNumberFormat="0" applyFont="0" applyFill="0" applyAlignment="0" applyProtection="0"/>
    <xf numFmtId="0" fontId="9" fillId="0" borderId="0">
      <alignment/>
      <protection/>
    </xf>
    <xf numFmtId="0" fontId="3" fillId="0" borderId="0">
      <alignment/>
      <protection/>
    </xf>
    <xf numFmtId="4" fontId="46" fillId="0" borderId="0">
      <alignment horizontal="justify" vertical="justify"/>
      <protection/>
    </xf>
    <xf numFmtId="0" fontId="9" fillId="0" borderId="0">
      <alignment/>
      <protection/>
    </xf>
    <xf numFmtId="0" fontId="9" fillId="0" borderId="0">
      <alignment/>
      <protection/>
    </xf>
    <xf numFmtId="0" fontId="65" fillId="0" borderId="0">
      <alignment/>
      <protection/>
    </xf>
    <xf numFmtId="0" fontId="46" fillId="0" borderId="0">
      <alignment/>
      <protection/>
    </xf>
    <xf numFmtId="0" fontId="78" fillId="0" borderId="0">
      <alignment/>
      <protection/>
    </xf>
    <xf numFmtId="0" fontId="78" fillId="0" borderId="0">
      <alignment/>
      <protection/>
    </xf>
    <xf numFmtId="0" fontId="15" fillId="0" borderId="0">
      <alignment/>
      <protection/>
    </xf>
    <xf numFmtId="0" fontId="0" fillId="46" borderId="15" applyNumberFormat="0" applyFont="0" applyAlignment="0" applyProtection="0"/>
    <xf numFmtId="0" fontId="9" fillId="37" borderId="1" applyNumberFormat="0" applyFont="0" applyAlignment="0" applyProtection="0"/>
    <xf numFmtId="0" fontId="9" fillId="0" borderId="0">
      <alignment/>
      <protection/>
    </xf>
    <xf numFmtId="0" fontId="9" fillId="0" borderId="0">
      <alignment/>
      <protection/>
    </xf>
    <xf numFmtId="0" fontId="9" fillId="0" borderId="0">
      <alignment/>
      <protection/>
    </xf>
    <xf numFmtId="0" fontId="79" fillId="38" borderId="16" applyNumberFormat="0" applyAlignment="0" applyProtection="0"/>
    <xf numFmtId="0" fontId="30" fillId="39" borderId="12" applyNumberFormat="0" applyAlignment="0" applyProtection="0"/>
    <xf numFmtId="9" fontId="0" fillId="0" borderId="0" applyFont="0" applyFill="0" applyBorder="0" applyAlignment="0" applyProtection="0"/>
    <xf numFmtId="0" fontId="47" fillId="0" borderId="14" applyNumberFormat="0" applyFill="0" applyAlignment="0" applyProtection="0"/>
    <xf numFmtId="0" fontId="48" fillId="41" borderId="5" applyNumberFormat="0" applyAlignment="0" applyProtection="0"/>
    <xf numFmtId="0" fontId="49" fillId="0" borderId="0">
      <alignment/>
      <protection/>
    </xf>
    <xf numFmtId="0" fontId="49"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80" fillId="0" borderId="0" applyNumberFormat="0" applyFill="0" applyBorder="0" applyAlignment="0" applyProtection="0"/>
    <xf numFmtId="0" fontId="44" fillId="0" borderId="0" applyNumberFormat="0" applyFill="0" applyBorder="0" applyAlignment="0" applyProtection="0"/>
    <xf numFmtId="0" fontId="81" fillId="0" borderId="17" applyNumberFormat="0" applyFill="0" applyAlignment="0" applyProtection="0"/>
    <xf numFmtId="0" fontId="31" fillId="0" borderId="18" applyNumberFormat="0" applyFill="0" applyAlignment="0" applyProtection="0"/>
    <xf numFmtId="0" fontId="52" fillId="0" borderId="18" applyNumberFormat="0" applyFill="0" applyAlignment="0" applyProtection="0"/>
    <xf numFmtId="0" fontId="53" fillId="9" borderId="3" applyNumberFormat="0" applyAlignment="0" applyProtection="0"/>
    <xf numFmtId="0" fontId="82" fillId="0" borderId="0" applyNumberFormat="0" applyFill="0" applyBorder="0" applyAlignment="0" applyProtection="0"/>
    <xf numFmtId="0" fontId="32" fillId="0" borderId="0" applyNumberFormat="0" applyFill="0" applyBorder="0" applyAlignment="0" applyProtection="0"/>
  </cellStyleXfs>
  <cellXfs count="239">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2" fillId="0" borderId="0" xfId="0" applyFont="1" applyAlignment="1">
      <alignment/>
    </xf>
    <xf numFmtId="0" fontId="3" fillId="39" borderId="19" xfId="0" applyFont="1" applyFill="1" applyBorder="1" applyAlignment="1">
      <alignment/>
    </xf>
    <xf numFmtId="49" fontId="0" fillId="0" borderId="0" xfId="0" applyNumberFormat="1" applyAlignment="1">
      <alignment horizontal="left" vertical="top"/>
    </xf>
    <xf numFmtId="0" fontId="0" fillId="0" borderId="0" xfId="0" applyAlignment="1">
      <alignment horizontal="left" vertical="top" wrapText="1"/>
    </xf>
    <xf numFmtId="4" fontId="0" fillId="0" borderId="0" xfId="0" applyNumberFormat="1" applyAlignment="1">
      <alignment/>
    </xf>
    <xf numFmtId="49" fontId="5" fillId="0" borderId="20" xfId="0" applyNumberFormat="1" applyFont="1" applyBorder="1" applyAlignment="1">
      <alignment horizontal="left" vertical="top"/>
    </xf>
    <xf numFmtId="0" fontId="5" fillId="0" borderId="20" xfId="0" applyFont="1" applyBorder="1" applyAlignment="1">
      <alignment horizontal="right"/>
    </xf>
    <xf numFmtId="0" fontId="5" fillId="0" borderId="20" xfId="0" applyFont="1" applyBorder="1" applyAlignment="1">
      <alignment horizontal="left" vertical="top"/>
    </xf>
    <xf numFmtId="4" fontId="5" fillId="0" borderId="20" xfId="0" applyNumberFormat="1" applyFont="1" applyBorder="1" applyAlignment="1" applyProtection="1">
      <alignment horizontal="right" vertical="top"/>
      <protection locked="0"/>
    </xf>
    <xf numFmtId="0" fontId="0" fillId="0" borderId="0" xfId="0" applyAlignment="1">
      <alignment horizontal="right" vertical="top" wrapText="1"/>
    </xf>
    <xf numFmtId="0" fontId="6" fillId="0" borderId="0" xfId="0" applyFont="1" applyAlignment="1">
      <alignment/>
    </xf>
    <xf numFmtId="49" fontId="0" fillId="0" borderId="0" xfId="0" applyNumberFormat="1"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Alignment="1">
      <alignment/>
    </xf>
    <xf numFmtId="0" fontId="0" fillId="0" borderId="0" xfId="0" applyFont="1" applyAlignment="1">
      <alignment horizontal="right"/>
    </xf>
    <xf numFmtId="4" fontId="0" fillId="0" borderId="0" xfId="0" applyNumberFormat="1" applyFont="1" applyAlignment="1" applyProtection="1">
      <alignment/>
      <protection locked="0"/>
    </xf>
    <xf numFmtId="0" fontId="1" fillId="0" borderId="0" xfId="0" applyFont="1" applyAlignment="1">
      <alignment horizontal="left" vertical="top"/>
    </xf>
    <xf numFmtId="49" fontId="1" fillId="0" borderId="0" xfId="0" applyNumberFormat="1" applyFont="1" applyAlignment="1">
      <alignment horizontal="left" vertical="top"/>
    </xf>
    <xf numFmtId="0" fontId="7" fillId="0" borderId="0" xfId="0" applyFont="1" applyAlignment="1">
      <alignment/>
    </xf>
    <xf numFmtId="0" fontId="7" fillId="0" borderId="0" xfId="0" applyFont="1" applyAlignment="1">
      <alignment horizontal="left" vertical="top" wrapText="1"/>
    </xf>
    <xf numFmtId="0" fontId="8" fillId="0" borderId="0" xfId="0" applyFont="1" applyAlignment="1">
      <alignment vertical="top"/>
    </xf>
    <xf numFmtId="0" fontId="9" fillId="0" borderId="0" xfId="0" applyFont="1" applyAlignment="1">
      <alignment vertical="top"/>
    </xf>
    <xf numFmtId="0" fontId="9" fillId="0" borderId="0" xfId="0" applyFont="1" applyAlignment="1">
      <alignment/>
    </xf>
    <xf numFmtId="0" fontId="10"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top" wrapText="1"/>
    </xf>
    <xf numFmtId="0" fontId="11" fillId="0" borderId="0" xfId="0" applyFont="1" applyAlignment="1">
      <alignment/>
    </xf>
    <xf numFmtId="0" fontId="9" fillId="0" borderId="0" xfId="0" applyFont="1" applyAlignment="1">
      <alignment horizontal="right" vertical="top"/>
    </xf>
    <xf numFmtId="0" fontId="12" fillId="0" borderId="20" xfId="0" applyFont="1" applyBorder="1" applyAlignment="1">
      <alignment vertical="top"/>
    </xf>
    <xf numFmtId="0" fontId="13" fillId="0" borderId="20" xfId="0" applyFont="1" applyBorder="1" applyAlignment="1">
      <alignment vertical="top"/>
    </xf>
    <xf numFmtId="4" fontId="13" fillId="0" borderId="20" xfId="0" applyNumberFormat="1" applyFont="1" applyBorder="1" applyAlignment="1">
      <alignment/>
    </xf>
    <xf numFmtId="0" fontId="13" fillId="0" borderId="20" xfId="0" applyFont="1" applyBorder="1" applyAlignment="1">
      <alignment/>
    </xf>
    <xf numFmtId="4" fontId="5" fillId="0" borderId="20" xfId="0" applyNumberFormat="1" applyFont="1" applyBorder="1" applyAlignment="1" applyProtection="1">
      <alignment/>
      <protection locked="0"/>
    </xf>
    <xf numFmtId="4" fontId="0" fillId="0" borderId="0" xfId="0" applyNumberFormat="1" applyFont="1" applyFill="1" applyAlignment="1">
      <alignment horizontal="right"/>
    </xf>
    <xf numFmtId="4" fontId="0" fillId="0" borderId="0" xfId="0" applyNumberFormat="1" applyFill="1" applyAlignment="1">
      <alignment horizontal="right"/>
    </xf>
    <xf numFmtId="0" fontId="15" fillId="0" borderId="0" xfId="0" applyFont="1" applyAlignment="1">
      <alignment vertical="top"/>
    </xf>
    <xf numFmtId="0" fontId="16" fillId="0" borderId="0" xfId="0" applyFont="1" applyAlignment="1">
      <alignment horizontal="justify" vertical="top" wrapText="1"/>
    </xf>
    <xf numFmtId="0" fontId="15" fillId="0" borderId="0" xfId="0" applyFont="1" applyAlignment="1">
      <alignment horizontal="right" vertical="top" wrapText="1"/>
    </xf>
    <xf numFmtId="0" fontId="9" fillId="0" borderId="0" xfId="0" applyFont="1" applyFill="1" applyAlignment="1">
      <alignment/>
    </xf>
    <xf numFmtId="0" fontId="0" fillId="0" borderId="0" xfId="0" applyFont="1" applyFill="1" applyAlignment="1">
      <alignment horizontal="right" wrapText="1"/>
    </xf>
    <xf numFmtId="4" fontId="9" fillId="0" borderId="0" xfId="0" applyNumberFormat="1" applyFont="1" applyFill="1" applyAlignment="1">
      <alignment/>
    </xf>
    <xf numFmtId="0" fontId="0" fillId="0" borderId="0" xfId="0" applyFont="1" applyAlignment="1">
      <alignment horizontal="justify" vertical="top" wrapText="1"/>
    </xf>
    <xf numFmtId="0" fontId="0" fillId="0" borderId="0" xfId="0" applyFill="1" applyAlignment="1">
      <alignment horizontal="right"/>
    </xf>
    <xf numFmtId="0" fontId="0" fillId="0" borderId="0" xfId="0" applyFill="1" applyAlignment="1">
      <alignment/>
    </xf>
    <xf numFmtId="0" fontId="3" fillId="0" borderId="0" xfId="0" applyFont="1" applyFill="1" applyAlignment="1">
      <alignment/>
    </xf>
    <xf numFmtId="0" fontId="0" fillId="0" borderId="0" xfId="0" applyFont="1" applyAlignment="1">
      <alignment horizontal="right" wrapText="1"/>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0" applyFont="1" applyAlignment="1">
      <alignment horizontal="right"/>
    </xf>
    <xf numFmtId="0" fontId="9" fillId="0" borderId="0" xfId="0" applyFont="1" applyAlignment="1">
      <alignment horizontal="left" vertical="top"/>
    </xf>
    <xf numFmtId="0" fontId="9" fillId="0" borderId="0" xfId="0" applyFont="1" applyFill="1" applyAlignment="1">
      <alignment horizontal="justify" vertical="top"/>
    </xf>
    <xf numFmtId="0" fontId="0" fillId="0" borderId="0" xfId="0" applyFont="1" applyFill="1" applyAlignment="1">
      <alignment horizontal="justify" vertical="top" wrapText="1"/>
    </xf>
    <xf numFmtId="0" fontId="17" fillId="0" borderId="0" xfId="0" applyFont="1" applyFill="1" applyAlignment="1">
      <alignment horizontal="justify" vertical="top"/>
    </xf>
    <xf numFmtId="0" fontId="0" fillId="0" borderId="0" xfId="0" applyFont="1" applyAlignment="1">
      <alignment horizontal="right" vertical="top"/>
    </xf>
    <xf numFmtId="0" fontId="15" fillId="0" borderId="0" xfId="0" applyFont="1" applyBorder="1" applyAlignment="1">
      <alignment horizontal="left" vertical="top" wrapText="1"/>
    </xf>
    <xf numFmtId="0" fontId="7" fillId="0" borderId="0" xfId="0" applyFont="1" applyAlignment="1">
      <alignment horizontal="right" wrapText="1"/>
    </xf>
    <xf numFmtId="0" fontId="0" fillId="0" borderId="0" xfId="0" applyFont="1" applyAlignment="1">
      <alignment horizontal="right" wrapText="1"/>
    </xf>
    <xf numFmtId="0" fontId="15" fillId="0" borderId="0" xfId="138" applyFont="1" applyAlignment="1" applyProtection="1">
      <alignment vertical="top"/>
      <protection locked="0"/>
    </xf>
    <xf numFmtId="0" fontId="15" fillId="0" borderId="0" xfId="138" applyFont="1" applyFill="1" applyBorder="1" applyAlignment="1" applyProtection="1">
      <alignment vertical="top"/>
      <protection locked="0"/>
    </xf>
    <xf numFmtId="0" fontId="19" fillId="0" borderId="0" xfId="138" applyFont="1" applyFill="1" applyBorder="1" applyAlignment="1" applyProtection="1">
      <alignment vertical="top"/>
      <protection locked="0"/>
    </xf>
    <xf numFmtId="0" fontId="11" fillId="0" borderId="0" xfId="138" applyFont="1" applyFill="1" applyBorder="1" applyAlignment="1" applyProtection="1">
      <alignment horizontal="right" vertical="top"/>
      <protection locked="0"/>
    </xf>
    <xf numFmtId="0" fontId="11" fillId="0" borderId="0" xfId="138" applyFont="1" applyFill="1" applyBorder="1" applyAlignment="1" applyProtection="1">
      <alignment vertical="top"/>
      <protection locked="0"/>
    </xf>
    <xf numFmtId="0" fontId="9" fillId="0" borderId="0" xfId="138" applyFont="1" applyAlignment="1" applyProtection="1">
      <alignment vertical="top"/>
      <protection locked="0"/>
    </xf>
    <xf numFmtId="0" fontId="9" fillId="0" borderId="0" xfId="138" applyFont="1" applyAlignment="1" applyProtection="1">
      <alignment horizontal="justify" wrapText="1"/>
      <protection locked="0"/>
    </xf>
    <xf numFmtId="0" fontId="9" fillId="0" borderId="0" xfId="138" applyFont="1" applyAlignment="1" applyProtection="1">
      <alignment wrapText="1"/>
      <protection locked="0"/>
    </xf>
    <xf numFmtId="0" fontId="9" fillId="0" borderId="0" xfId="138" applyFont="1" applyAlignment="1" applyProtection="1">
      <alignment/>
      <protection locked="0"/>
    </xf>
    <xf numFmtId="0" fontId="9" fillId="0" borderId="0" xfId="138" applyFont="1" applyAlignment="1" applyProtection="1">
      <alignment horizontal="justify"/>
      <protection locked="0"/>
    </xf>
    <xf numFmtId="0" fontId="33" fillId="0" borderId="0" xfId="138" applyFont="1" applyAlignment="1" applyProtection="1">
      <alignment horizontal="justify"/>
      <protection locked="0"/>
    </xf>
    <xf numFmtId="0" fontId="17" fillId="0" borderId="0" xfId="138" applyFont="1" applyAlignment="1" applyProtection="1">
      <alignment horizontal="justify"/>
      <protection locked="0"/>
    </xf>
    <xf numFmtId="0" fontId="0" fillId="0" borderId="0" xfId="0" applyFont="1" applyAlignment="1">
      <alignment horizontal="center" vertical="top"/>
    </xf>
    <xf numFmtId="0" fontId="9" fillId="0" borderId="0" xfId="137" applyFont="1" applyFill="1" applyBorder="1" applyAlignment="1">
      <alignment horizontal="left" vertical="top"/>
      <protection/>
    </xf>
    <xf numFmtId="0" fontId="9" fillId="0" borderId="0" xfId="0" applyFont="1" applyFill="1" applyAlignment="1">
      <alignment vertical="top"/>
    </xf>
    <xf numFmtId="0" fontId="0" fillId="0" borderId="0" xfId="0" applyFill="1" applyAlignment="1">
      <alignment horizontal="justify" vertical="top" wrapText="1"/>
    </xf>
    <xf numFmtId="0" fontId="7" fillId="0" borderId="0" xfId="0" applyNumberFormat="1" applyFont="1" applyAlignment="1">
      <alignment horizontal="left" vertical="top" wrapText="1"/>
    </xf>
    <xf numFmtId="0" fontId="17" fillId="0" borderId="0" xfId="138" applyFont="1" applyAlignment="1" applyProtection="1">
      <alignment horizontal="justify" vertical="top"/>
      <protection locked="0"/>
    </xf>
    <xf numFmtId="0" fontId="5" fillId="0" borderId="20" xfId="0" applyFont="1" applyBorder="1" applyAlignment="1">
      <alignment horizontal="left" vertical="top" wrapText="1"/>
    </xf>
    <xf numFmtId="4" fontId="0" fillId="0" borderId="0" xfId="0" applyNumberFormat="1" applyFont="1" applyFill="1" applyAlignment="1" applyProtection="1">
      <alignment/>
      <protection locked="0"/>
    </xf>
    <xf numFmtId="2" fontId="10" fillId="0" borderId="0" xfId="0" applyNumberFormat="1" applyFont="1" applyAlignment="1">
      <alignment horizontal="left" vertical="top" wrapText="1"/>
    </xf>
    <xf numFmtId="2" fontId="10" fillId="0" borderId="0" xfId="0" applyNumberFormat="1" applyFont="1" applyAlignment="1">
      <alignment horizontal="justify" vertical="top" wrapText="1"/>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Fill="1" applyAlignment="1">
      <alignment horizontal="left" vertical="top"/>
    </xf>
    <xf numFmtId="0" fontId="0" fillId="0" borderId="0" xfId="0" applyFill="1" applyAlignment="1">
      <alignment horizontal="center" vertical="center"/>
    </xf>
    <xf numFmtId="4" fontId="9" fillId="0" borderId="0" xfId="0" applyNumberFormat="1" applyFont="1" applyFill="1" applyAlignment="1">
      <alignment horizontal="right"/>
    </xf>
    <xf numFmtId="4" fontId="3" fillId="39" borderId="19" xfId="0" applyNumberFormat="1" applyFont="1" applyFill="1" applyBorder="1" applyAlignment="1">
      <alignment/>
    </xf>
    <xf numFmtId="0" fontId="3" fillId="0" borderId="0" xfId="0" applyFont="1" applyFill="1" applyAlignment="1">
      <alignment horizontal="left"/>
    </xf>
    <xf numFmtId="0" fontId="0" fillId="0" borderId="0" xfId="0" applyFont="1" applyFill="1" applyAlignment="1">
      <alignment horizontal="justify" wrapText="1"/>
    </xf>
    <xf numFmtId="0" fontId="0" fillId="0" borderId="0" xfId="0" applyFont="1" applyAlignment="1">
      <alignment horizontal="justify" vertical="top" wrapText="1"/>
    </xf>
    <xf numFmtId="0" fontId="9" fillId="0" borderId="0" xfId="0" applyFont="1" applyBorder="1" applyAlignment="1">
      <alignment horizontal="left" vertical="top" wrapText="1"/>
    </xf>
    <xf numFmtId="0" fontId="0" fillId="0" borderId="0" xfId="0" applyFont="1" applyAlignment="1" quotePrefix="1">
      <alignment horizontal="left" vertical="top"/>
    </xf>
    <xf numFmtId="0" fontId="9" fillId="0" borderId="0" xfId="137" applyFont="1" applyAlignment="1">
      <alignment horizontal="right"/>
      <protection/>
    </xf>
    <xf numFmtId="4" fontId="0" fillId="0" borderId="0" xfId="0" applyNumberFormat="1" applyFont="1" applyAlignment="1">
      <alignment horizontal="right"/>
    </xf>
    <xf numFmtId="49" fontId="7" fillId="0" borderId="0" xfId="0" applyNumberFormat="1" applyFont="1" applyAlignment="1">
      <alignment horizontal="left" vertical="top" wrapText="1"/>
    </xf>
    <xf numFmtId="49" fontId="7" fillId="0" borderId="0" xfId="0" applyNumberFormat="1" applyFont="1" applyAlignment="1">
      <alignment/>
    </xf>
    <xf numFmtId="49" fontId="6" fillId="0" borderId="0" xfId="0" applyNumberFormat="1" applyFont="1" applyAlignment="1">
      <alignment/>
    </xf>
    <xf numFmtId="0" fontId="6" fillId="0" borderId="0" xfId="0" applyFont="1" applyAlignment="1">
      <alignment horizontal="left" vertical="top"/>
    </xf>
    <xf numFmtId="4" fontId="15" fillId="0" borderId="0" xfId="0" applyNumberFormat="1" applyFont="1" applyAlignment="1">
      <alignment horizontal="left" vertical="top"/>
    </xf>
    <xf numFmtId="0" fontId="9" fillId="0" borderId="0" xfId="0" applyFont="1" applyAlignment="1">
      <alignment horizontal="center"/>
    </xf>
    <xf numFmtId="197" fontId="9" fillId="0" borderId="0" xfId="0" applyNumberFormat="1" applyFont="1" applyAlignment="1">
      <alignment/>
    </xf>
    <xf numFmtId="4" fontId="15" fillId="0" borderId="0" xfId="0" applyNumberFormat="1" applyFont="1" applyAlignment="1">
      <alignment horizontal="center" vertical="top"/>
    </xf>
    <xf numFmtId="4" fontId="9" fillId="0" borderId="0" xfId="0" applyNumberFormat="1" applyFont="1" applyAlignment="1">
      <alignment horizontal="justify" vertical="center" wrapText="1"/>
    </xf>
    <xf numFmtId="4" fontId="9" fillId="0" borderId="0" xfId="154" applyNumberFormat="1" applyAlignment="1">
      <alignment horizontal="right"/>
      <protection/>
    </xf>
    <xf numFmtId="198" fontId="9" fillId="0" borderId="0" xfId="92" applyNumberFormat="1" applyFont="1" applyBorder="1" applyAlignment="1">
      <alignment horizontal="right"/>
    </xf>
    <xf numFmtId="4" fontId="9" fillId="0" borderId="0" xfId="0" applyNumberFormat="1" applyFont="1" applyAlignment="1">
      <alignment horizontal="left" vertical="center" wrapText="1"/>
    </xf>
    <xf numFmtId="4" fontId="9" fillId="0" borderId="0" xfId="154" applyNumberFormat="1" applyAlignment="1">
      <alignment horizontal="center"/>
      <protection/>
    </xf>
    <xf numFmtId="198" fontId="9" fillId="0" borderId="0" xfId="92" applyNumberFormat="1" applyFont="1" applyBorder="1" applyAlignment="1">
      <alignment horizontal="center"/>
    </xf>
    <xf numFmtId="4" fontId="83" fillId="0" borderId="0" xfId="0" applyNumberFormat="1" applyFont="1" applyAlignment="1">
      <alignment horizontal="center" vertical="top"/>
    </xf>
    <xf numFmtId="0" fontId="9" fillId="0" borderId="0" xfId="0" applyFont="1" applyAlignment="1">
      <alignment horizontal="justify" vertical="top" wrapText="1"/>
    </xf>
    <xf numFmtId="49" fontId="7" fillId="0" borderId="0" xfId="0" applyNumberFormat="1" applyFont="1" applyAlignment="1">
      <alignment horizontal="left" vertical="top"/>
    </xf>
    <xf numFmtId="0" fontId="7" fillId="0" borderId="0" xfId="0" applyFont="1" applyAlignment="1">
      <alignment horizontal="right"/>
    </xf>
    <xf numFmtId="4" fontId="7" fillId="0" borderId="0" xfId="0" applyNumberFormat="1" applyFont="1" applyAlignment="1" applyProtection="1">
      <alignment/>
      <protection locked="0"/>
    </xf>
    <xf numFmtId="49" fontId="7" fillId="0" borderId="0" xfId="0" applyNumberFormat="1" applyFont="1" applyAlignment="1">
      <alignment horizontal="center" vertical="top"/>
    </xf>
    <xf numFmtId="4" fontId="7" fillId="0" borderId="0" xfId="0" applyNumberFormat="1" applyFont="1" applyAlignment="1">
      <alignment horizontal="right"/>
    </xf>
    <xf numFmtId="0" fontId="7" fillId="0" borderId="0" xfId="0" applyFont="1" applyAlignment="1">
      <alignment horizontal="right" vertical="top" wrapText="1"/>
    </xf>
    <xf numFmtId="49" fontId="6" fillId="0" borderId="0" xfId="0" applyNumberFormat="1"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justify" vertical="top" wrapText="1"/>
    </xf>
    <xf numFmtId="4" fontId="9" fillId="0" borderId="0" xfId="0" applyNumberFormat="1" applyFont="1" applyAlignment="1">
      <alignment/>
    </xf>
    <xf numFmtId="0" fontId="0" fillId="0" borderId="0" xfId="0" applyAlignment="1">
      <alignment horizontal="justify" vertical="top" wrapText="1"/>
    </xf>
    <xf numFmtId="2" fontId="0" fillId="0" borderId="0" xfId="0" applyNumberFormat="1" applyAlignment="1">
      <alignment horizontal="right"/>
    </xf>
    <xf numFmtId="4" fontId="0" fillId="0" borderId="0" xfId="0" applyNumberFormat="1" applyAlignment="1" applyProtection="1">
      <alignment horizontal="right" wrapText="1"/>
      <protection locked="0"/>
    </xf>
    <xf numFmtId="4" fontId="7" fillId="0" borderId="0" xfId="0" applyNumberFormat="1" applyFont="1" applyAlignment="1">
      <alignment/>
    </xf>
    <xf numFmtId="0" fontId="0" fillId="0" borderId="0" xfId="0" applyFont="1" applyAlignment="1">
      <alignment vertical="top"/>
    </xf>
    <xf numFmtId="0" fontId="0" fillId="0" borderId="0" xfId="0" applyAlignment="1">
      <alignment horizontal="justify" vertical="top"/>
    </xf>
    <xf numFmtId="4" fontId="9" fillId="0" borderId="0" xfId="0" applyNumberFormat="1" applyFont="1" applyAlignment="1">
      <alignment horizontal="justify" vertical="top" wrapText="1"/>
    </xf>
    <xf numFmtId="4" fontId="15" fillId="47" borderId="0" xfId="0" applyNumberFormat="1" applyFont="1" applyFill="1" applyAlignment="1">
      <alignment horizontal="left" vertical="top"/>
    </xf>
    <xf numFmtId="4" fontId="17" fillId="47" borderId="0" xfId="0" applyNumberFormat="1" applyFont="1" applyFill="1" applyAlignment="1">
      <alignment horizontal="justify" vertical="center" wrapText="1"/>
    </xf>
    <xf numFmtId="4" fontId="54" fillId="0" borderId="0" xfId="0" applyNumberFormat="1" applyFont="1" applyAlignment="1">
      <alignment horizontal="justify" vertical="center" wrapText="1"/>
    </xf>
    <xf numFmtId="4" fontId="54" fillId="0" borderId="0" xfId="0" applyNumberFormat="1" applyFont="1" applyAlignment="1">
      <alignment horizontal="justify" vertical="top" wrapText="1"/>
    </xf>
    <xf numFmtId="0" fontId="9" fillId="0" borderId="0" xfId="0" applyFont="1" applyAlignment="1">
      <alignment horizontal="right"/>
    </xf>
    <xf numFmtId="0" fontId="0" fillId="47" borderId="0" xfId="0" applyFont="1" applyFill="1" applyAlignment="1">
      <alignment vertical="top"/>
    </xf>
    <xf numFmtId="4" fontId="17" fillId="47" borderId="0" xfId="0" applyNumberFormat="1" applyFont="1" applyFill="1" applyAlignment="1">
      <alignment horizontal="justify" vertical="top" wrapText="1"/>
    </xf>
    <xf numFmtId="0" fontId="0" fillId="0" borderId="0" xfId="0" applyFont="1" applyAlignment="1">
      <alignment horizontal="right" vertical="top" wrapText="1"/>
    </xf>
    <xf numFmtId="4" fontId="54" fillId="0" borderId="0" xfId="0" applyNumberFormat="1" applyFont="1" applyAlignment="1">
      <alignment horizontal="justify" vertical="center" wrapText="1"/>
    </xf>
    <xf numFmtId="4" fontId="9" fillId="0" borderId="0" xfId="0" applyNumberFormat="1" applyFont="1" applyAlignment="1">
      <alignment horizontal="justify" vertical="top" wrapText="1"/>
    </xf>
    <xf numFmtId="4" fontId="17" fillId="0" borderId="0" xfId="0" applyNumberFormat="1" applyFont="1" applyAlignment="1">
      <alignment horizontal="justify" vertical="top" wrapText="1"/>
    </xf>
    <xf numFmtId="0" fontId="17" fillId="0" borderId="0" xfId="0" applyFont="1" applyAlignment="1">
      <alignment horizontal="left" vertical="top" wrapText="1"/>
    </xf>
    <xf numFmtId="0" fontId="0" fillId="0" borderId="0" xfId="0" applyFont="1" applyAlignment="1">
      <alignment horizontal="left" vertical="top"/>
    </xf>
    <xf numFmtId="4" fontId="9" fillId="0" borderId="0" xfId="0" applyNumberFormat="1" applyFont="1" applyAlignment="1">
      <alignment horizontal="right" wrapText="1"/>
    </xf>
    <xf numFmtId="4" fontId="58" fillId="0" borderId="0" xfId="0" applyNumberFormat="1" applyFont="1" applyFill="1" applyAlignment="1">
      <alignment/>
    </xf>
    <xf numFmtId="4" fontId="9" fillId="0" borderId="0" xfId="0" applyNumberFormat="1" applyFont="1" applyFill="1" applyAlignment="1" applyProtection="1">
      <alignment horizontal="right"/>
      <protection/>
    </xf>
    <xf numFmtId="4" fontId="15" fillId="0" borderId="0" xfId="0" applyNumberFormat="1" applyFont="1" applyFill="1" applyAlignment="1">
      <alignment horizontal="left" vertical="top"/>
    </xf>
    <xf numFmtId="4" fontId="17" fillId="0" borderId="0" xfId="0" applyNumberFormat="1" applyFont="1" applyFill="1" applyAlignment="1">
      <alignment horizontal="justify" vertical="center" wrapText="1"/>
    </xf>
    <xf numFmtId="4" fontId="0" fillId="0" borderId="0" xfId="0" applyNumberFormat="1" applyFont="1" applyAlignment="1">
      <alignment/>
    </xf>
    <xf numFmtId="4" fontId="0" fillId="0" borderId="0" xfId="0" applyNumberFormat="1" applyFill="1" applyAlignment="1">
      <alignment/>
    </xf>
    <xf numFmtId="4" fontId="9" fillId="0" borderId="0" xfId="0" applyNumberFormat="1" applyFont="1" applyFill="1" applyAlignment="1">
      <alignment horizontal="justify" vertical="top" wrapText="1"/>
    </xf>
    <xf numFmtId="4" fontId="54" fillId="0" borderId="0" xfId="0" applyNumberFormat="1" applyFont="1" applyFill="1" applyAlignment="1">
      <alignment horizontal="justify" vertical="top" wrapText="1"/>
    </xf>
    <xf numFmtId="4" fontId="54" fillId="0" borderId="0" xfId="0" applyNumberFormat="1" applyFont="1" applyAlignment="1">
      <alignment horizontal="left" vertical="center" wrapText="1"/>
    </xf>
    <xf numFmtId="4" fontId="17" fillId="0" borderId="0" xfId="0" applyNumberFormat="1" applyFont="1" applyAlignment="1">
      <alignment horizontal="justify" vertical="center" wrapText="1"/>
    </xf>
    <xf numFmtId="49" fontId="0" fillId="0" borderId="0" xfId="0" applyNumberFormat="1" applyFont="1" applyFill="1" applyAlignment="1">
      <alignment horizontal="left" vertical="top"/>
    </xf>
    <xf numFmtId="0" fontId="0" fillId="0" borderId="0" xfId="0" applyFont="1" applyFill="1" applyAlignment="1">
      <alignment horizontal="right"/>
    </xf>
    <xf numFmtId="0" fontId="7" fillId="0" borderId="0" xfId="0" applyFont="1" applyFill="1" applyAlignment="1">
      <alignment/>
    </xf>
    <xf numFmtId="49" fontId="0" fillId="0" borderId="0" xfId="0" applyNumberFormat="1" applyFont="1" applyFill="1" applyAlignment="1">
      <alignment horizontal="right" vertical="top"/>
    </xf>
    <xf numFmtId="0" fontId="0" fillId="0" borderId="0" xfId="0" applyFont="1" applyFill="1" applyAlignment="1">
      <alignment horizontal="left" vertical="top" wrapText="1"/>
    </xf>
    <xf numFmtId="0" fontId="0" fillId="0" borderId="0" xfId="0" applyFill="1" applyAlignment="1">
      <alignment horizontal="left" vertical="top" wrapText="1"/>
    </xf>
    <xf numFmtId="0" fontId="9" fillId="0" borderId="0" xfId="0" applyFont="1" applyFill="1" applyAlignment="1" applyProtection="1">
      <alignment vertical="top" wrapText="1"/>
      <protection hidden="1"/>
    </xf>
    <xf numFmtId="0" fontId="9" fillId="0" borderId="0" xfId="142" applyFont="1" applyFill="1" applyProtection="1">
      <alignment/>
      <protection hidden="1"/>
    </xf>
    <xf numFmtId="201" fontId="9" fillId="0" borderId="0" xfId="0" applyNumberFormat="1" applyFont="1" applyFill="1" applyAlignment="1" applyProtection="1">
      <alignment/>
      <protection hidden="1"/>
    </xf>
    <xf numFmtId="4" fontId="9" fillId="0" borderId="0" xfId="0" applyNumberFormat="1" applyFont="1" applyFill="1" applyAlignment="1" applyProtection="1">
      <alignment/>
      <protection hidden="1" locked="0"/>
    </xf>
    <xf numFmtId="201" fontId="9" fillId="0" borderId="0" xfId="0" applyNumberFormat="1" applyFont="1" applyFill="1" applyAlignment="1">
      <alignment/>
    </xf>
    <xf numFmtId="0" fontId="9" fillId="0" borderId="0" xfId="142" applyFont="1" applyFill="1" applyAlignment="1" applyProtection="1">
      <alignment vertical="top" wrapText="1"/>
      <protection hidden="1"/>
    </xf>
    <xf numFmtId="4" fontId="0" fillId="0" borderId="21" xfId="0" applyNumberFormat="1" applyFill="1" applyBorder="1" applyAlignment="1" applyProtection="1">
      <alignment/>
      <protection locked="0"/>
    </xf>
    <xf numFmtId="49" fontId="5" fillId="0" borderId="20" xfId="0" applyNumberFormat="1" applyFont="1" applyFill="1" applyBorder="1" applyAlignment="1">
      <alignment horizontal="left" vertical="top"/>
    </xf>
    <xf numFmtId="0" fontId="5" fillId="0" borderId="20" xfId="0" applyFont="1" applyFill="1" applyBorder="1" applyAlignment="1">
      <alignment horizontal="left" vertical="top" wrapText="1"/>
    </xf>
    <xf numFmtId="0" fontId="5" fillId="0" borderId="20" xfId="0" applyFont="1" applyFill="1" applyBorder="1" applyAlignment="1">
      <alignment horizontal="right"/>
    </xf>
    <xf numFmtId="4" fontId="5" fillId="0" borderId="20" xfId="0" applyNumberFormat="1" applyFont="1" applyFill="1" applyBorder="1" applyAlignment="1" applyProtection="1">
      <alignment/>
      <protection locked="0"/>
    </xf>
    <xf numFmtId="0" fontId="9" fillId="0" borderId="0" xfId="0" applyFont="1" applyFill="1" applyAlignment="1">
      <alignment horizontal="justify" vertical="top" wrapText="1"/>
    </xf>
    <xf numFmtId="0" fontId="0" fillId="0" borderId="0" xfId="0" applyFill="1" applyAlignment="1">
      <alignment horizontal="right" vertical="top" wrapText="1"/>
    </xf>
    <xf numFmtId="0" fontId="6" fillId="0" borderId="0" xfId="0" applyFont="1" applyFill="1" applyAlignment="1">
      <alignment horizontal="left" vertical="top" wrapText="1"/>
    </xf>
    <xf numFmtId="0" fontId="0" fillId="0" borderId="0" xfId="0" applyFont="1" applyFill="1" applyAlignment="1">
      <alignment/>
    </xf>
    <xf numFmtId="4" fontId="9" fillId="0" borderId="0" xfId="0" applyNumberFormat="1" applyFont="1" applyFill="1" applyAlignment="1">
      <alignment horizontal="justify" vertical="top" wrapText="1"/>
    </xf>
    <xf numFmtId="0" fontId="9" fillId="0" borderId="0" xfId="0" applyFont="1" applyFill="1" applyAlignment="1">
      <alignment horizontal="right"/>
    </xf>
    <xf numFmtId="4" fontId="9" fillId="0" borderId="0" xfId="154" applyNumberFormat="1" applyFill="1" applyAlignment="1">
      <alignment horizontal="right"/>
      <protection/>
    </xf>
    <xf numFmtId="198" fontId="9" fillId="0" borderId="0" xfId="92" applyNumberFormat="1" applyFont="1" applyFill="1" applyBorder="1" applyAlignment="1">
      <alignment horizontal="right"/>
    </xf>
    <xf numFmtId="4" fontId="15" fillId="0" borderId="0" xfId="0" applyNumberFormat="1" applyFont="1" applyFill="1" applyAlignment="1">
      <alignment horizontal="center" vertical="top"/>
    </xf>
    <xf numFmtId="4" fontId="9" fillId="0" borderId="0" xfId="0" applyNumberFormat="1" applyFont="1" applyFill="1" applyAlignment="1">
      <alignment horizontal="justify" vertical="center" wrapText="1"/>
    </xf>
    <xf numFmtId="0" fontId="0" fillId="0" borderId="0" xfId="0" applyAlignment="1">
      <alignment horizontal="right" vertical="top"/>
    </xf>
    <xf numFmtId="4" fontId="0" fillId="0" borderId="0" xfId="0" applyNumberFormat="1" applyAlignment="1">
      <alignment horizontal="center" vertical="top"/>
    </xf>
    <xf numFmtId="0" fontId="15" fillId="0" borderId="0" xfId="0" applyFont="1" applyAlignment="1">
      <alignment horizontal="right" vertical="top" wrapText="1"/>
    </xf>
    <xf numFmtId="0" fontId="15" fillId="0" borderId="0" xfId="0" applyFont="1" applyAlignment="1">
      <alignment horizontal="justify" vertical="top" wrapText="1"/>
    </xf>
    <xf numFmtId="4" fontId="0" fillId="0" borderId="0" xfId="0" applyNumberFormat="1" applyAlignment="1">
      <alignment horizontal="center" vertical="top" wrapText="1"/>
    </xf>
    <xf numFmtId="0" fontId="15" fillId="0" borderId="0" xfId="0" applyFont="1" applyAlignment="1">
      <alignment horizontal="left" vertical="top" wrapText="1"/>
    </xf>
    <xf numFmtId="49" fontId="15" fillId="0" borderId="0" xfId="0" applyNumberFormat="1" applyFont="1" applyAlignment="1">
      <alignment horizontal="left" vertical="top" wrapText="1"/>
    </xf>
    <xf numFmtId="49" fontId="0" fillId="0" borderId="0" xfId="0" applyNumberFormat="1" applyAlignment="1">
      <alignment horizontal="right" vertical="top"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Fill="1" applyAlignment="1">
      <alignment horizontal="center" vertical="center"/>
    </xf>
    <xf numFmtId="4" fontId="13" fillId="0" borderId="0" xfId="0" applyNumberFormat="1" applyFont="1" applyFill="1" applyAlignment="1">
      <alignment horizontal="center" vertical="center"/>
    </xf>
    <xf numFmtId="0" fontId="12" fillId="0" borderId="0" xfId="0" applyFont="1" applyAlignment="1">
      <alignment vertical="center"/>
    </xf>
    <xf numFmtId="0" fontId="13" fillId="0" borderId="22" xfId="0" applyFont="1" applyFill="1" applyBorder="1" applyAlignment="1">
      <alignment horizontal="center" vertical="center"/>
    </xf>
    <xf numFmtId="0" fontId="13" fillId="0" borderId="22" xfId="0" applyFont="1" applyBorder="1" applyAlignment="1">
      <alignment horizontal="center" vertical="center"/>
    </xf>
    <xf numFmtId="0" fontId="13" fillId="0" borderId="21" xfId="0" applyFont="1" applyBorder="1" applyAlignment="1">
      <alignment horizontal="center" vertical="center"/>
    </xf>
    <xf numFmtId="0" fontId="16" fillId="0" borderId="0" xfId="0" applyFont="1" applyFill="1" applyAlignment="1">
      <alignment horizontal="justify" vertical="top" wrapText="1"/>
    </xf>
    <xf numFmtId="4" fontId="0" fillId="0" borderId="0" xfId="0" applyNumberFormat="1" applyFont="1" applyAlignment="1">
      <alignment/>
    </xf>
    <xf numFmtId="4" fontId="15" fillId="0" borderId="0" xfId="0" applyNumberFormat="1" applyFont="1" applyAlignment="1">
      <alignment horizontal="right" vertical="top" wrapText="1"/>
    </xf>
    <xf numFmtId="4" fontId="15" fillId="0" borderId="0" xfId="0" applyNumberFormat="1" applyFont="1" applyFill="1" applyAlignment="1">
      <alignment horizontal="right" vertical="top" wrapText="1"/>
    </xf>
    <xf numFmtId="4" fontId="9" fillId="0" borderId="0" xfId="0" applyNumberFormat="1" applyFont="1" applyAlignment="1">
      <alignment horizontal="right"/>
    </xf>
    <xf numFmtId="4" fontId="9" fillId="0" borderId="0" xfId="0" applyNumberFormat="1" applyFont="1" applyAlignment="1">
      <alignment/>
    </xf>
    <xf numFmtId="4" fontId="9" fillId="0" borderId="0" xfId="92" applyNumberFormat="1" applyFont="1" applyBorder="1" applyAlignment="1">
      <alignment horizontal="right"/>
    </xf>
    <xf numFmtId="4" fontId="9" fillId="0" borderId="0" xfId="92" applyNumberFormat="1" applyFont="1" applyBorder="1" applyAlignment="1">
      <alignment horizontal="center"/>
    </xf>
    <xf numFmtId="0" fontId="9" fillId="0" borderId="0" xfId="0" applyFont="1" applyFill="1" applyAlignment="1">
      <alignment horizontal="left"/>
    </xf>
    <xf numFmtId="4" fontId="9" fillId="0" borderId="0" xfId="0" applyNumberFormat="1" applyFont="1" applyFill="1" applyAlignment="1">
      <alignment horizontal="left" wrapText="1"/>
    </xf>
    <xf numFmtId="4" fontId="9" fillId="0" borderId="0" xfId="0" applyNumberFormat="1" applyFont="1" applyFill="1" applyAlignment="1">
      <alignment horizontal="right" wrapText="1"/>
    </xf>
    <xf numFmtId="0" fontId="9" fillId="0" borderId="0" xfId="138" applyFont="1" applyAlignment="1" applyProtection="1">
      <alignment horizontal="justify" wrapText="1"/>
      <protection locked="0"/>
    </xf>
    <xf numFmtId="0" fontId="9" fillId="0" borderId="0" xfId="138" applyFont="1" applyAlignment="1" applyProtection="1">
      <alignment wrapText="1"/>
      <protection locked="0"/>
    </xf>
    <xf numFmtId="0" fontId="17" fillId="0" borderId="0" xfId="138" applyFont="1" applyAlignment="1" applyProtection="1">
      <alignment horizontal="justify" vertical="top" wrapText="1"/>
      <protection locked="0"/>
    </xf>
    <xf numFmtId="0" fontId="17" fillId="0" borderId="0" xfId="138" applyFont="1" applyAlignment="1" applyProtection="1">
      <alignment vertical="top" wrapText="1"/>
      <protection locked="0"/>
    </xf>
    <xf numFmtId="0" fontId="9" fillId="0" borderId="0" xfId="138" applyFont="1" applyAlignment="1" applyProtection="1">
      <alignment horizontal="justify" vertical="top" wrapText="1"/>
      <protection locked="0"/>
    </xf>
    <xf numFmtId="0" fontId="9" fillId="0" borderId="0" xfId="138" applyFont="1" applyAlignment="1" applyProtection="1">
      <alignment vertical="top" wrapText="1"/>
      <protection locked="0"/>
    </xf>
    <xf numFmtId="0" fontId="33" fillId="0" borderId="0" xfId="138" applyFont="1" applyAlignment="1" applyProtection="1">
      <alignment horizontal="justify" wrapText="1"/>
      <protection locked="0"/>
    </xf>
    <xf numFmtId="0" fontId="9" fillId="0" borderId="0" xfId="138" applyFont="1" applyFill="1" applyAlignment="1" applyProtection="1">
      <alignment horizontal="justify" vertical="center" wrapText="1"/>
      <protection locked="0"/>
    </xf>
    <xf numFmtId="0" fontId="9" fillId="0" borderId="0" xfId="138" applyFont="1" applyFill="1" applyAlignment="1" applyProtection="1">
      <alignment vertical="center" wrapText="1"/>
      <protection locked="0"/>
    </xf>
    <xf numFmtId="0" fontId="9" fillId="0" borderId="0" xfId="138" applyFont="1" applyFill="1" applyAlignment="1" applyProtection="1">
      <alignment horizontal="justify" wrapText="1"/>
      <protection locked="0"/>
    </xf>
    <xf numFmtId="0" fontId="9" fillId="0" borderId="0" xfId="138" applyFont="1" applyFill="1" applyAlignment="1" applyProtection="1">
      <alignment wrapText="1"/>
      <protection locked="0"/>
    </xf>
    <xf numFmtId="0" fontId="9" fillId="0" borderId="0" xfId="138" applyFont="1" applyFill="1" applyAlignment="1" applyProtection="1">
      <alignment horizontal="justify" vertical="top" wrapText="1"/>
      <protection locked="0"/>
    </xf>
    <xf numFmtId="0" fontId="9" fillId="0" borderId="0" xfId="138" applyFont="1" applyFill="1" applyAlignment="1" applyProtection="1">
      <alignment vertical="top" wrapText="1"/>
      <protection locked="0"/>
    </xf>
    <xf numFmtId="0" fontId="17" fillId="0" borderId="0" xfId="138" applyFont="1" applyFill="1" applyAlignment="1" applyProtection="1">
      <alignment horizontal="justify" wrapText="1"/>
      <protection locked="0"/>
    </xf>
    <xf numFmtId="0" fontId="10" fillId="0" borderId="0" xfId="0" applyFont="1" applyFill="1" applyAlignment="1">
      <alignment horizontal="left" vertical="top" wrapText="1"/>
    </xf>
    <xf numFmtId="2" fontId="10" fillId="0" borderId="0" xfId="0" applyNumberFormat="1" applyFont="1" applyAlignment="1">
      <alignment horizontal="left" vertical="top" wrapText="1"/>
    </xf>
    <xf numFmtId="2" fontId="10" fillId="0" borderId="0" xfId="0" applyNumberFormat="1" applyFont="1" applyAlignment="1">
      <alignment horizontal="justify" vertical="top" wrapText="1"/>
    </xf>
    <xf numFmtId="0"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horizontal="left" vertical="top" wrapText="1"/>
    </xf>
    <xf numFmtId="0" fontId="10" fillId="0" borderId="0" xfId="0" applyFont="1" applyAlignment="1">
      <alignment vertical="top" wrapText="1"/>
    </xf>
    <xf numFmtId="0" fontId="16" fillId="0" borderId="0" xfId="0" applyFont="1" applyAlignment="1">
      <alignment horizontal="justify" vertical="top" wrapText="1"/>
    </xf>
    <xf numFmtId="0" fontId="15" fillId="0" borderId="0" xfId="0" applyFont="1" applyAlignment="1">
      <alignment horizontal="left" vertical="top"/>
    </xf>
    <xf numFmtId="0" fontId="1" fillId="0" borderId="0" xfId="0" applyFont="1" applyAlignment="1">
      <alignment horizontal="center"/>
    </xf>
    <xf numFmtId="0" fontId="12" fillId="0" borderId="0" xfId="0" applyFont="1" applyAlignment="1">
      <alignment horizontal="center" vertical="center"/>
    </xf>
    <xf numFmtId="0" fontId="13" fillId="0" borderId="22" xfId="0" applyFont="1" applyFill="1" applyBorder="1" applyAlignment="1">
      <alignment horizontal="center" vertical="center"/>
    </xf>
    <xf numFmtId="0" fontId="13" fillId="0" borderId="22" xfId="0" applyFont="1" applyBorder="1" applyAlignment="1">
      <alignment horizontal="center" vertical="center"/>
    </xf>
  </cellXfs>
  <cellStyles count="15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Isticanje2" xfId="45"/>
    <cellStyle name="40% - Isticanje3" xfId="46"/>
    <cellStyle name="40% - Isticanje4" xfId="47"/>
    <cellStyle name="40% - Isticanje5" xfId="48"/>
    <cellStyle name="40% - Isticanje6" xfId="49"/>
    <cellStyle name="40% - Naglasak1"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Isticanje1" xfId="63"/>
    <cellStyle name="60% - Isticanje2" xfId="64"/>
    <cellStyle name="60% - Isticanje3" xfId="65"/>
    <cellStyle name="60% - Isticanje4" xfId="66"/>
    <cellStyle name="60% - Isticanje5" xfId="67"/>
    <cellStyle name="60% - Isticanje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Bilješka" xfId="83"/>
    <cellStyle name="Calculation" xfId="84"/>
    <cellStyle name="Calculation 2" xfId="85"/>
    <cellStyle name="Check Cell" xfId="86"/>
    <cellStyle name="Check Cell 2" xfId="87"/>
    <cellStyle name="Comma" xfId="88"/>
    <cellStyle name="Comma [0]" xfId="89"/>
    <cellStyle name="Comma 2" xfId="90"/>
    <cellStyle name="Comma 2 2" xfId="91"/>
    <cellStyle name="Comma 3" xfId="92"/>
    <cellStyle name="Currency" xfId="93"/>
    <cellStyle name="Currency [0]" xfId="94"/>
    <cellStyle name="Dobro" xfId="95"/>
    <cellStyle name="Excel_BuiltIn_Normal 3" xfId="96"/>
    <cellStyle name="Explanatory Text" xfId="97"/>
    <cellStyle name="Explanatory Text 2" xfId="98"/>
    <cellStyle name="Followed Hyperlink" xfId="99"/>
    <cellStyle name="Good" xfId="100"/>
    <cellStyle name="Good 2" xfId="101"/>
    <cellStyle name="Heading 1" xfId="102"/>
    <cellStyle name="Heading 1 2" xfId="103"/>
    <cellStyle name="Heading 2" xfId="104"/>
    <cellStyle name="Heading 2 2" xfId="105"/>
    <cellStyle name="Heading 3" xfId="106"/>
    <cellStyle name="Heading 3 2" xfId="107"/>
    <cellStyle name="Heading 4" xfId="108"/>
    <cellStyle name="Heading 4 2" xfId="109"/>
    <cellStyle name="Hiperveza 2" xfId="110"/>
    <cellStyle name="Hyperlink" xfId="111"/>
    <cellStyle name="Input" xfId="112"/>
    <cellStyle name="Input 2" xfId="113"/>
    <cellStyle name="Isticanje1" xfId="114"/>
    <cellStyle name="Isticanje2" xfId="115"/>
    <cellStyle name="Isticanje3" xfId="116"/>
    <cellStyle name="Isticanje4" xfId="117"/>
    <cellStyle name="Isticanje5" xfId="118"/>
    <cellStyle name="Isticanje6" xfId="119"/>
    <cellStyle name="Izlaz" xfId="120"/>
    <cellStyle name="Izračun" xfId="121"/>
    <cellStyle name="Linked Cell" xfId="122"/>
    <cellStyle name="Linked Cell 2" xfId="123"/>
    <cellStyle name="Loše" xfId="124"/>
    <cellStyle name="Naslov" xfId="125"/>
    <cellStyle name="Naslov 1" xfId="126"/>
    <cellStyle name="Naslov 2" xfId="127"/>
    <cellStyle name="Naslov 3" xfId="128"/>
    <cellStyle name="Naslov 4" xfId="129"/>
    <cellStyle name="Neutral" xfId="130"/>
    <cellStyle name="Neutral 2" xfId="131"/>
    <cellStyle name="Neutralno" xfId="132"/>
    <cellStyle name="Normal 10" xfId="133"/>
    <cellStyle name="Normal 11 2" xfId="134"/>
    <cellStyle name="Normal 13" xfId="135"/>
    <cellStyle name="Normal 16" xfId="136"/>
    <cellStyle name="Normal 2" xfId="137"/>
    <cellStyle name="Normal 2 2" xfId="138"/>
    <cellStyle name="Normal 3" xfId="139"/>
    <cellStyle name="Normal 3 2" xfId="140"/>
    <cellStyle name="Normal 4" xfId="141"/>
    <cellStyle name="Normal_Wulf_gradj_obrt" xfId="142"/>
    <cellStyle name="Normal1" xfId="143"/>
    <cellStyle name="Normalno 2" xfId="144"/>
    <cellStyle name="Normalno 2 2" xfId="145"/>
    <cellStyle name="Normalno 3" xfId="146"/>
    <cellStyle name="Normalno 4" xfId="147"/>
    <cellStyle name="Normalno 5" xfId="148"/>
    <cellStyle name="Normalno 6" xfId="149"/>
    <cellStyle name="Normalno 7" xfId="150"/>
    <cellStyle name="Note" xfId="151"/>
    <cellStyle name="Note 2" xfId="152"/>
    <cellStyle name="Obično 183" xfId="153"/>
    <cellStyle name="Obično 5 15" xfId="154"/>
    <cellStyle name="Obično_List1" xfId="155"/>
    <cellStyle name="Output" xfId="156"/>
    <cellStyle name="Output 2" xfId="157"/>
    <cellStyle name="Percent" xfId="158"/>
    <cellStyle name="Povezana ćelija" xfId="159"/>
    <cellStyle name="Provjera ćelije" xfId="160"/>
    <cellStyle name="Stil 1" xfId="161"/>
    <cellStyle name="Style 1" xfId="162"/>
    <cellStyle name="Tekst objašnjenja" xfId="163"/>
    <cellStyle name="Tekst upozorenja" xfId="164"/>
    <cellStyle name="Title" xfId="165"/>
    <cellStyle name="Title 2" xfId="166"/>
    <cellStyle name="Total" xfId="167"/>
    <cellStyle name="Total 2" xfId="168"/>
    <cellStyle name="Ukupni zbroj" xfId="169"/>
    <cellStyle name="Unos" xfId="170"/>
    <cellStyle name="Warning Text" xfId="171"/>
    <cellStyle name="Warning Text 2" xfId="1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E75"/>
  <sheetViews>
    <sheetView showZeros="0" view="pageBreakPreview" zoomScaleSheetLayoutView="100" workbookViewId="0" topLeftCell="A49">
      <selection activeCell="B9" sqref="B9:E9"/>
    </sheetView>
  </sheetViews>
  <sheetFormatPr defaultColWidth="9.00390625" defaultRowHeight="12.75"/>
  <cols>
    <col min="1" max="2" width="8.00390625" style="62" customWidth="1"/>
    <col min="3" max="3" width="36.375" style="62" customWidth="1"/>
    <col min="4" max="4" width="6.625" style="62" customWidth="1"/>
    <col min="5" max="5" width="15.875" style="62" customWidth="1"/>
    <col min="6" max="6" width="9.375" style="62" customWidth="1"/>
    <col min="7" max="7" width="11.75390625" style="62" customWidth="1"/>
    <col min="8" max="16384" width="9.125" style="62" customWidth="1"/>
  </cols>
  <sheetData>
    <row r="1" spans="1:5" ht="12">
      <c r="A1" s="63"/>
      <c r="B1" s="64"/>
      <c r="C1" s="63"/>
      <c r="D1" s="63"/>
      <c r="E1" s="63"/>
    </row>
    <row r="2" spans="1:5" ht="18">
      <c r="A2" s="65" t="s">
        <v>36</v>
      </c>
      <c r="B2" s="66" t="s">
        <v>64</v>
      </c>
      <c r="C2" s="66"/>
      <c r="D2" s="63"/>
      <c r="E2" s="63"/>
    </row>
    <row r="3" spans="1:5" ht="12">
      <c r="A3" s="63"/>
      <c r="B3" s="64"/>
      <c r="C3" s="64"/>
      <c r="D3" s="63"/>
      <c r="E3" s="63"/>
    </row>
    <row r="4" spans="1:5" ht="27.75" customHeight="1">
      <c r="A4" s="67"/>
      <c r="B4" s="212" t="s">
        <v>65</v>
      </c>
      <c r="C4" s="213"/>
      <c r="D4" s="213"/>
      <c r="E4" s="213"/>
    </row>
    <row r="5" spans="1:5" ht="40.5" customHeight="1">
      <c r="A5" s="67"/>
      <c r="B5" s="212" t="s">
        <v>66</v>
      </c>
      <c r="C5" s="213"/>
      <c r="D5" s="213"/>
      <c r="E5" s="213"/>
    </row>
    <row r="6" spans="1:5" ht="25.5" customHeight="1">
      <c r="A6" s="67"/>
      <c r="B6" s="214" t="s">
        <v>162</v>
      </c>
      <c r="C6" s="215"/>
      <c r="D6" s="215"/>
      <c r="E6" s="215"/>
    </row>
    <row r="7" spans="1:5" ht="29.25" customHeight="1">
      <c r="A7" s="67"/>
      <c r="B7" s="216" t="s">
        <v>67</v>
      </c>
      <c r="C7" s="217"/>
      <c r="D7" s="217"/>
      <c r="E7" s="217"/>
    </row>
    <row r="8" spans="1:5" ht="57" customHeight="1">
      <c r="A8" s="67"/>
      <c r="B8" s="216" t="s">
        <v>68</v>
      </c>
      <c r="C8" s="217"/>
      <c r="D8" s="217"/>
      <c r="E8" s="217"/>
    </row>
    <row r="9" spans="1:5" ht="54.75" customHeight="1">
      <c r="A9" s="67"/>
      <c r="B9" s="216" t="s">
        <v>68</v>
      </c>
      <c r="C9" s="217"/>
      <c r="D9" s="217"/>
      <c r="E9" s="217"/>
    </row>
    <row r="10" spans="1:5" ht="26.25" customHeight="1">
      <c r="A10" s="67"/>
      <c r="B10" s="216" t="s">
        <v>69</v>
      </c>
      <c r="C10" s="217"/>
      <c r="D10" s="217"/>
      <c r="E10" s="217"/>
    </row>
    <row r="11" spans="1:5" ht="39" customHeight="1">
      <c r="A11" s="67"/>
      <c r="B11" s="216" t="s">
        <v>70</v>
      </c>
      <c r="C11" s="217"/>
      <c r="D11" s="217"/>
      <c r="E11" s="217"/>
    </row>
    <row r="12" spans="1:5" ht="41.25" customHeight="1">
      <c r="A12" s="67"/>
      <c r="B12" s="216" t="s">
        <v>71</v>
      </c>
      <c r="C12" s="217"/>
      <c r="D12" s="217"/>
      <c r="E12" s="217"/>
    </row>
    <row r="13" spans="1:5" ht="42" customHeight="1">
      <c r="A13" s="67"/>
      <c r="B13" s="216" t="s">
        <v>72</v>
      </c>
      <c r="C13" s="217"/>
      <c r="D13" s="217"/>
      <c r="E13" s="217"/>
    </row>
    <row r="14" spans="1:5" ht="49.5" customHeight="1">
      <c r="A14" s="67"/>
      <c r="B14" s="216" t="s">
        <v>73</v>
      </c>
      <c r="C14" s="217"/>
      <c r="D14" s="217"/>
      <c r="E14" s="217"/>
    </row>
    <row r="15" spans="1:5" ht="58.5" customHeight="1">
      <c r="A15" s="67"/>
      <c r="B15" s="216" t="s">
        <v>74</v>
      </c>
      <c r="C15" s="217"/>
      <c r="D15" s="217"/>
      <c r="E15" s="217"/>
    </row>
    <row r="16" spans="1:5" ht="57" customHeight="1">
      <c r="A16" s="67"/>
      <c r="B16" s="216" t="s">
        <v>75</v>
      </c>
      <c r="C16" s="217"/>
      <c r="D16" s="217"/>
      <c r="E16" s="217"/>
    </row>
    <row r="17" spans="1:5" ht="12.75">
      <c r="A17" s="67"/>
      <c r="B17" s="70"/>
      <c r="C17" s="71"/>
      <c r="D17" s="70"/>
      <c r="E17" s="70"/>
    </row>
    <row r="18" spans="1:5" ht="12.75">
      <c r="A18" s="67"/>
      <c r="B18" s="218" t="s">
        <v>76</v>
      </c>
      <c r="C18" s="213"/>
      <c r="D18" s="213"/>
      <c r="E18" s="213"/>
    </row>
    <row r="19" spans="1:5" ht="38.25" customHeight="1">
      <c r="A19" s="67"/>
      <c r="B19" s="212" t="s">
        <v>77</v>
      </c>
      <c r="C19" s="213"/>
      <c r="D19" s="213"/>
      <c r="E19" s="213"/>
    </row>
    <row r="20" spans="1:5" ht="55.5" customHeight="1">
      <c r="A20" s="67"/>
      <c r="B20" s="216" t="s">
        <v>78</v>
      </c>
      <c r="C20" s="217"/>
      <c r="D20" s="217"/>
      <c r="E20" s="217"/>
    </row>
    <row r="21" spans="1:5" ht="25.5" customHeight="1">
      <c r="A21" s="67"/>
      <c r="B21" s="212" t="s">
        <v>79</v>
      </c>
      <c r="C21" s="213"/>
      <c r="D21" s="213"/>
      <c r="E21" s="213"/>
    </row>
    <row r="22" spans="1:5" ht="39" customHeight="1">
      <c r="A22" s="67"/>
      <c r="B22" s="216" t="s">
        <v>80</v>
      </c>
      <c r="C22" s="217"/>
      <c r="D22" s="217"/>
      <c r="E22" s="217"/>
    </row>
    <row r="23" spans="1:5" ht="12.75">
      <c r="A23" s="67"/>
      <c r="B23" s="70"/>
      <c r="C23" s="71"/>
      <c r="D23" s="70"/>
      <c r="E23" s="70"/>
    </row>
    <row r="24" spans="1:5" ht="12.75">
      <c r="A24" s="67"/>
      <c r="B24" s="218" t="s">
        <v>81</v>
      </c>
      <c r="C24" s="213"/>
      <c r="D24" s="213"/>
      <c r="E24" s="213"/>
    </row>
    <row r="25" spans="1:5" ht="12.75" customHeight="1">
      <c r="A25" s="67"/>
      <c r="B25" s="212" t="s">
        <v>82</v>
      </c>
      <c r="C25" s="213"/>
      <c r="D25" s="213"/>
      <c r="E25" s="213"/>
    </row>
    <row r="26" spans="1:5" ht="44.25" customHeight="1">
      <c r="A26" s="67"/>
      <c r="B26" s="216" t="s">
        <v>83</v>
      </c>
      <c r="C26" s="217"/>
      <c r="D26" s="217"/>
      <c r="E26" s="217"/>
    </row>
    <row r="27" spans="1:5" ht="12.75">
      <c r="A27" s="67"/>
      <c r="B27" s="218" t="s">
        <v>84</v>
      </c>
      <c r="C27" s="213"/>
      <c r="D27" s="71"/>
      <c r="E27" s="70"/>
    </row>
    <row r="28" spans="1:5" ht="26.25" customHeight="1">
      <c r="A28" s="67"/>
      <c r="B28" s="212" t="s">
        <v>85</v>
      </c>
      <c r="C28" s="213"/>
      <c r="D28" s="213"/>
      <c r="E28" s="213"/>
    </row>
    <row r="29" spans="1:5" ht="26.25" customHeight="1">
      <c r="A29" s="67"/>
      <c r="B29" s="212" t="s">
        <v>86</v>
      </c>
      <c r="C29" s="213"/>
      <c r="D29" s="213"/>
      <c r="E29" s="213"/>
    </row>
    <row r="30" spans="1:5" ht="38.25" customHeight="1">
      <c r="A30" s="67"/>
      <c r="B30" s="212" t="s">
        <v>87</v>
      </c>
      <c r="C30" s="213"/>
      <c r="D30" s="213"/>
      <c r="E30" s="213"/>
    </row>
    <row r="31" spans="1:5" ht="25.5" customHeight="1">
      <c r="A31" s="67"/>
      <c r="B31" s="212" t="s">
        <v>88</v>
      </c>
      <c r="C31" s="213"/>
      <c r="D31" s="213"/>
      <c r="E31" s="213"/>
    </row>
    <row r="32" spans="1:5" ht="12.75">
      <c r="A32" s="67"/>
      <c r="B32" s="212" t="s">
        <v>89</v>
      </c>
      <c r="C32" s="213"/>
      <c r="D32" s="213"/>
      <c r="E32" s="213"/>
    </row>
    <row r="33" spans="1:5" ht="12.75">
      <c r="A33" s="67"/>
      <c r="B33" s="70"/>
      <c r="C33" s="70"/>
      <c r="D33" s="72"/>
      <c r="E33" s="70"/>
    </row>
    <row r="34" spans="1:5" ht="12.75">
      <c r="A34" s="67"/>
      <c r="B34" s="70"/>
      <c r="C34" s="73" t="s">
        <v>90</v>
      </c>
      <c r="D34" s="71"/>
      <c r="E34" s="70"/>
    </row>
    <row r="35" spans="1:5" ht="92.25" customHeight="1">
      <c r="A35" s="67"/>
      <c r="B35" s="219" t="s">
        <v>530</v>
      </c>
      <c r="C35" s="220"/>
      <c r="D35" s="220"/>
      <c r="E35" s="220"/>
    </row>
    <row r="36" spans="1:5" ht="25.5" customHeight="1">
      <c r="A36" s="67"/>
      <c r="B36" s="221" t="s">
        <v>91</v>
      </c>
      <c r="C36" s="222"/>
      <c r="D36" s="222"/>
      <c r="E36" s="222"/>
    </row>
    <row r="37" spans="1:5" ht="43.5" customHeight="1">
      <c r="A37" s="67"/>
      <c r="B37" s="223" t="s">
        <v>92</v>
      </c>
      <c r="C37" s="224"/>
      <c r="D37" s="224"/>
      <c r="E37" s="224"/>
    </row>
    <row r="38" spans="1:5" ht="12.75">
      <c r="A38" s="67"/>
      <c r="B38" s="70"/>
      <c r="C38" s="70"/>
      <c r="D38" s="71"/>
      <c r="E38" s="70"/>
    </row>
    <row r="39" spans="1:5" ht="12.75">
      <c r="A39" s="67"/>
      <c r="B39" s="70"/>
      <c r="C39" s="73" t="s">
        <v>93</v>
      </c>
      <c r="D39" s="70"/>
      <c r="E39" s="70"/>
    </row>
    <row r="40" spans="1:5" ht="34.5" customHeight="1">
      <c r="A40" s="67"/>
      <c r="B40" s="212" t="s">
        <v>94</v>
      </c>
      <c r="C40" s="213"/>
      <c r="D40" s="213"/>
      <c r="E40" s="213"/>
    </row>
    <row r="41" spans="1:5" ht="66" customHeight="1">
      <c r="A41" s="67"/>
      <c r="B41" s="212" t="s">
        <v>95</v>
      </c>
      <c r="C41" s="213"/>
      <c r="D41" s="213"/>
      <c r="E41" s="213"/>
    </row>
    <row r="42" spans="1:5" ht="12.75">
      <c r="A42" s="67"/>
      <c r="B42" s="70"/>
      <c r="C42" s="73"/>
      <c r="D42" s="71"/>
      <c r="E42" s="70"/>
    </row>
    <row r="43" spans="1:5" ht="18" customHeight="1">
      <c r="A43" s="67"/>
      <c r="B43" s="70"/>
      <c r="C43" s="79" t="s">
        <v>96</v>
      </c>
      <c r="D43" s="71"/>
      <c r="E43" s="70"/>
    </row>
    <row r="44" spans="1:5" ht="55.5" customHeight="1">
      <c r="A44" s="67"/>
      <c r="B44" s="216" t="s">
        <v>97</v>
      </c>
      <c r="C44" s="217"/>
      <c r="D44" s="217"/>
      <c r="E44" s="217"/>
    </row>
    <row r="45" spans="1:5" ht="38.25" customHeight="1">
      <c r="A45" s="67"/>
      <c r="B45" s="212" t="s">
        <v>98</v>
      </c>
      <c r="C45" s="213"/>
      <c r="D45" s="213"/>
      <c r="E45" s="213"/>
    </row>
    <row r="46" spans="1:5" ht="25.5" customHeight="1">
      <c r="A46" s="67"/>
      <c r="B46" s="212" t="s">
        <v>99</v>
      </c>
      <c r="C46" s="213"/>
      <c r="D46" s="213"/>
      <c r="E46" s="213"/>
    </row>
    <row r="47" spans="1:5" ht="12.75">
      <c r="A47" s="67"/>
      <c r="B47" s="70"/>
      <c r="C47" s="70"/>
      <c r="D47" s="71"/>
      <c r="E47" s="70"/>
    </row>
    <row r="48" spans="1:5" ht="18" customHeight="1">
      <c r="A48" s="67"/>
      <c r="B48" s="70"/>
      <c r="C48" s="79" t="s">
        <v>100</v>
      </c>
      <c r="D48" s="70"/>
      <c r="E48" s="70"/>
    </row>
    <row r="49" spans="1:5" ht="25.5" customHeight="1">
      <c r="A49" s="67"/>
      <c r="B49" s="225" t="s">
        <v>101</v>
      </c>
      <c r="C49" s="222"/>
      <c r="D49" s="222"/>
      <c r="E49" s="222"/>
    </row>
    <row r="50" spans="1:5" ht="39" customHeight="1">
      <c r="A50" s="67"/>
      <c r="B50" s="212" t="s">
        <v>102</v>
      </c>
      <c r="C50" s="213"/>
      <c r="D50" s="213"/>
      <c r="E50" s="213"/>
    </row>
    <row r="51" spans="1:5" ht="12.75">
      <c r="A51" s="67"/>
      <c r="B51" s="70"/>
      <c r="C51" s="70"/>
      <c r="D51" s="71"/>
      <c r="E51" s="70"/>
    </row>
    <row r="52" spans="1:5" ht="18.75" customHeight="1">
      <c r="A52" s="67"/>
      <c r="B52" s="70"/>
      <c r="C52" s="79" t="s">
        <v>103</v>
      </c>
      <c r="D52" s="71"/>
      <c r="E52" s="70"/>
    </row>
    <row r="53" spans="1:5" ht="108" customHeight="1">
      <c r="A53" s="67"/>
      <c r="B53" s="216" t="s">
        <v>104</v>
      </c>
      <c r="C53" s="217"/>
      <c r="D53" s="217"/>
      <c r="E53" s="217"/>
    </row>
    <row r="54" spans="1:5" ht="42.75" customHeight="1">
      <c r="A54" s="67"/>
      <c r="B54" s="216" t="s">
        <v>105</v>
      </c>
      <c r="C54" s="217"/>
      <c r="D54" s="217"/>
      <c r="E54" s="217"/>
    </row>
    <row r="55" spans="1:5" ht="10.5" customHeight="1">
      <c r="A55" s="67"/>
      <c r="B55" s="68"/>
      <c r="C55" s="69"/>
      <c r="D55" s="69"/>
      <c r="E55" s="69"/>
    </row>
    <row r="56" spans="1:5" ht="23.25" customHeight="1">
      <c r="A56" s="67"/>
      <c r="B56" s="68"/>
      <c r="C56" s="79" t="s">
        <v>106</v>
      </c>
      <c r="D56" s="69"/>
      <c r="E56" s="69"/>
    </row>
    <row r="57" spans="1:5" ht="82.5" customHeight="1">
      <c r="A57" s="67"/>
      <c r="B57" s="223" t="s">
        <v>118</v>
      </c>
      <c r="C57" s="224"/>
      <c r="D57" s="224"/>
      <c r="E57" s="224"/>
    </row>
    <row r="58" spans="1:5" ht="9" customHeight="1">
      <c r="A58" s="67"/>
      <c r="B58" s="70"/>
      <c r="C58" s="70"/>
      <c r="D58" s="73"/>
      <c r="E58" s="70"/>
    </row>
    <row r="59" spans="1:5" ht="19.5" customHeight="1">
      <c r="A59" s="67"/>
      <c r="B59" s="70"/>
      <c r="C59" s="79" t="s">
        <v>107</v>
      </c>
      <c r="D59" s="71"/>
      <c r="E59" s="70"/>
    </row>
    <row r="60" spans="1:5" ht="28.5" customHeight="1">
      <c r="A60" s="67"/>
      <c r="B60" s="216" t="s">
        <v>108</v>
      </c>
      <c r="C60" s="217"/>
      <c r="D60" s="217"/>
      <c r="E60" s="217"/>
    </row>
    <row r="61" spans="1:5" ht="26.25" customHeight="1">
      <c r="A61" s="67"/>
      <c r="B61" s="216" t="s">
        <v>109</v>
      </c>
      <c r="C61" s="217"/>
      <c r="D61" s="217"/>
      <c r="E61" s="217"/>
    </row>
    <row r="62" spans="1:5" ht="25.5" customHeight="1">
      <c r="A62" s="67"/>
      <c r="B62" s="216" t="s">
        <v>110</v>
      </c>
      <c r="C62" s="217"/>
      <c r="D62" s="217"/>
      <c r="E62" s="217"/>
    </row>
    <row r="63" spans="1:5" ht="26.25" customHeight="1">
      <c r="A63" s="67"/>
      <c r="B63" s="216" t="s">
        <v>111</v>
      </c>
      <c r="C63" s="217"/>
      <c r="D63" s="217"/>
      <c r="E63" s="217"/>
    </row>
    <row r="64" spans="1:5" ht="12.75">
      <c r="A64" s="67"/>
      <c r="B64" s="212" t="s">
        <v>112</v>
      </c>
      <c r="C64" s="213"/>
      <c r="D64" s="213"/>
      <c r="E64" s="213"/>
    </row>
    <row r="65" spans="1:5" ht="12.75">
      <c r="A65" s="67"/>
      <c r="B65" s="212" t="s">
        <v>113</v>
      </c>
      <c r="C65" s="213"/>
      <c r="D65" s="213"/>
      <c r="E65" s="213"/>
    </row>
    <row r="66" spans="1:5" ht="12.75">
      <c r="A66" s="67"/>
      <c r="B66" s="212" t="s">
        <v>114</v>
      </c>
      <c r="C66" s="213"/>
      <c r="D66" s="213"/>
      <c r="E66" s="213"/>
    </row>
    <row r="67" spans="1:5" ht="25.5" customHeight="1">
      <c r="A67" s="67"/>
      <c r="B67" s="212" t="s">
        <v>115</v>
      </c>
      <c r="C67" s="213"/>
      <c r="D67" s="213"/>
      <c r="E67" s="213"/>
    </row>
    <row r="68" spans="1:5" ht="26.25" customHeight="1">
      <c r="A68" s="67"/>
      <c r="B68" s="212" t="s">
        <v>116</v>
      </c>
      <c r="C68" s="213"/>
      <c r="D68" s="213"/>
      <c r="E68" s="213"/>
    </row>
    <row r="69" spans="1:5" ht="12.75">
      <c r="A69" s="67"/>
      <c r="B69" s="70"/>
      <c r="C69" s="70"/>
      <c r="D69" s="71"/>
      <c r="E69" s="70"/>
    </row>
    <row r="70" ht="52.5" customHeight="1">
      <c r="A70" s="67"/>
    </row>
    <row r="71" spans="1:5" ht="12.75">
      <c r="A71" s="67"/>
      <c r="B71" s="70"/>
      <c r="C71" s="70"/>
      <c r="D71" s="71"/>
      <c r="E71" s="70"/>
    </row>
    <row r="72" spans="1:5" ht="12.75">
      <c r="A72" s="67"/>
      <c r="B72" s="70"/>
      <c r="C72" s="70"/>
      <c r="D72" s="71"/>
      <c r="E72" s="70"/>
    </row>
    <row r="73" spans="1:5" ht="12.75">
      <c r="A73" s="67"/>
      <c r="B73" s="70"/>
      <c r="C73" s="70"/>
      <c r="D73" s="71"/>
      <c r="E73" s="70"/>
    </row>
    <row r="74" spans="1:5" ht="12.75">
      <c r="A74" s="67"/>
      <c r="B74" s="70"/>
      <c r="C74" s="70"/>
      <c r="D74" s="71"/>
      <c r="E74" s="70"/>
    </row>
    <row r="75" spans="1:5" ht="12.75">
      <c r="A75" s="67"/>
      <c r="B75" s="67"/>
      <c r="C75" s="71"/>
      <c r="D75" s="67"/>
      <c r="E75" s="67"/>
    </row>
  </sheetData>
  <sheetProtection/>
  <mergeCells count="49">
    <mergeCell ref="B68:E68"/>
    <mergeCell ref="B62:E62"/>
    <mergeCell ref="B63:E63"/>
    <mergeCell ref="B64:E64"/>
    <mergeCell ref="B65:E65"/>
    <mergeCell ref="B66:E66"/>
    <mergeCell ref="B67:E67"/>
    <mergeCell ref="B50:E50"/>
    <mergeCell ref="B53:E53"/>
    <mergeCell ref="B54:E54"/>
    <mergeCell ref="B57:E57"/>
    <mergeCell ref="B60:E60"/>
    <mergeCell ref="B61:E61"/>
    <mergeCell ref="B40:E40"/>
    <mergeCell ref="B41:E41"/>
    <mergeCell ref="B44:E44"/>
    <mergeCell ref="B45:E45"/>
    <mergeCell ref="B46:E46"/>
    <mergeCell ref="B49:E49"/>
    <mergeCell ref="B30:E30"/>
    <mergeCell ref="B31:E31"/>
    <mergeCell ref="B32:E32"/>
    <mergeCell ref="B35:E35"/>
    <mergeCell ref="B36:E36"/>
    <mergeCell ref="B37:E37"/>
    <mergeCell ref="B24:E24"/>
    <mergeCell ref="B25:E25"/>
    <mergeCell ref="B26:E26"/>
    <mergeCell ref="B27:C27"/>
    <mergeCell ref="B28:E28"/>
    <mergeCell ref="B29:E29"/>
    <mergeCell ref="B16:E16"/>
    <mergeCell ref="B18:E18"/>
    <mergeCell ref="B19:E19"/>
    <mergeCell ref="B20:E20"/>
    <mergeCell ref="B21:E21"/>
    <mergeCell ref="B22:E22"/>
    <mergeCell ref="B10:E10"/>
    <mergeCell ref="B11:E11"/>
    <mergeCell ref="B12:E12"/>
    <mergeCell ref="B13:E13"/>
    <mergeCell ref="B14:E14"/>
    <mergeCell ref="B15:E15"/>
    <mergeCell ref="B4:E4"/>
    <mergeCell ref="B5:E5"/>
    <mergeCell ref="B6:E6"/>
    <mergeCell ref="B7:E7"/>
    <mergeCell ref="B8:E8"/>
    <mergeCell ref="B9:E9"/>
  </mergeCells>
  <printOptions/>
  <pageMargins left="0.7480314960629921" right="0.7480314960629921" top="1.2708333333333333" bottom="0.984251968503937" header="0.5118110236220472" footer="0.5118110236220472"/>
  <pageSetup horizontalDpi="300" verticalDpi="300" orientation="portrait" paperSize="9" r:id="rId1"/>
  <rowBreaks count="3" manualBreakCount="3">
    <brk id="16" max="255" man="1"/>
    <brk id="38" max="255" man="1"/>
    <brk id="58" max="255" man="1"/>
  </rowBreaks>
</worksheet>
</file>

<file path=xl/worksheets/sheet10.xml><?xml version="1.0" encoding="utf-8"?>
<worksheet xmlns="http://schemas.openxmlformats.org/spreadsheetml/2006/main" xmlns:r="http://schemas.openxmlformats.org/officeDocument/2006/relationships">
  <sheetPr>
    <tabColor rgb="FF92D050"/>
  </sheetPr>
  <dimension ref="A1:F21"/>
  <sheetViews>
    <sheetView view="pageBreakPreview" zoomScaleSheetLayoutView="100" workbookViewId="0" topLeftCell="A1">
      <selection activeCell="F21" sqref="F21"/>
    </sheetView>
  </sheetViews>
  <sheetFormatPr defaultColWidth="9.00390625" defaultRowHeight="12.75"/>
  <cols>
    <col min="1" max="1" width="7.25390625" style="18" customWidth="1"/>
    <col min="2" max="2" width="40.75390625" style="18" customWidth="1"/>
    <col min="3" max="3" width="5.75390625" style="18" customWidth="1"/>
    <col min="4" max="4" width="8.375" style="18" customWidth="1"/>
    <col min="5" max="5" width="10.75390625" style="18" customWidth="1"/>
    <col min="6" max="6" width="12.75390625" style="18" customWidth="1"/>
    <col min="7" max="16384" width="9.125" style="18" customWidth="1"/>
  </cols>
  <sheetData>
    <row r="1" spans="1:2" ht="18">
      <c r="A1" s="3">
        <v>9</v>
      </c>
      <c r="B1" s="1" t="s">
        <v>362</v>
      </c>
    </row>
    <row r="3" spans="1:6" ht="12.75">
      <c r="A3" s="41"/>
      <c r="B3" s="40" t="s">
        <v>7</v>
      </c>
      <c r="C3" s="40" t="s">
        <v>8</v>
      </c>
      <c r="D3" s="42" t="s">
        <v>9</v>
      </c>
      <c r="E3" s="42" t="s">
        <v>3</v>
      </c>
      <c r="F3" s="42" t="s">
        <v>4</v>
      </c>
    </row>
    <row r="4" spans="1:6" ht="12.75">
      <c r="A4" s="41"/>
      <c r="B4" s="142"/>
      <c r="C4" s="40"/>
      <c r="D4" s="42"/>
      <c r="E4" s="42"/>
      <c r="F4" s="42"/>
    </row>
    <row r="5" spans="1:6" ht="12.75">
      <c r="A5" s="147" t="s">
        <v>280</v>
      </c>
      <c r="B5" s="148" t="s">
        <v>383</v>
      </c>
      <c r="C5" s="109"/>
      <c r="D5" s="110"/>
      <c r="E5" s="42"/>
      <c r="F5" s="42"/>
    </row>
    <row r="6" spans="1:6" ht="38.25">
      <c r="A6" s="101"/>
      <c r="B6" s="105" t="s">
        <v>379</v>
      </c>
      <c r="C6" s="109"/>
      <c r="D6" s="110"/>
      <c r="E6" s="42"/>
      <c r="F6" s="42"/>
    </row>
    <row r="7" spans="1:6" ht="51">
      <c r="A7" s="101"/>
      <c r="B7" s="105" t="s">
        <v>380</v>
      </c>
      <c r="C7" s="109"/>
      <c r="D7" s="110"/>
      <c r="E7" s="42"/>
      <c r="F7" s="42"/>
    </row>
    <row r="8" spans="2:6" ht="25.5">
      <c r="B8" s="130" t="s">
        <v>381</v>
      </c>
      <c r="C8" s="109"/>
      <c r="D8" s="110"/>
      <c r="E8" s="42"/>
      <c r="F8" s="42"/>
    </row>
    <row r="9" spans="2:6" ht="12.75">
      <c r="B9" s="130" t="s">
        <v>382</v>
      </c>
      <c r="C9" s="135" t="s">
        <v>14</v>
      </c>
      <c r="D9" s="8">
        <v>10</v>
      </c>
      <c r="E9" s="8"/>
      <c r="F9" s="123">
        <f>(D9*E9)</f>
        <v>0</v>
      </c>
    </row>
    <row r="10" spans="2:4" ht="12.75">
      <c r="B10" s="130"/>
      <c r="C10" s="106"/>
      <c r="D10" s="107"/>
    </row>
    <row r="11" spans="1:4" ht="12.75">
      <c r="A11" s="101" t="s">
        <v>283</v>
      </c>
      <c r="B11" s="141" t="s">
        <v>384</v>
      </c>
      <c r="C11" s="106"/>
      <c r="D11" s="107"/>
    </row>
    <row r="12" spans="1:4" ht="38.25">
      <c r="A12" s="104"/>
      <c r="B12" s="130" t="s">
        <v>385</v>
      </c>
      <c r="C12" s="106"/>
      <c r="D12" s="107"/>
    </row>
    <row r="13" spans="1:2" ht="89.25">
      <c r="A13" s="104"/>
      <c r="B13" s="105" t="s">
        <v>386</v>
      </c>
    </row>
    <row r="14" spans="1:6" ht="38.25">
      <c r="A14" s="104"/>
      <c r="B14" s="105" t="s">
        <v>387</v>
      </c>
      <c r="C14" s="135" t="s">
        <v>14</v>
      </c>
      <c r="D14" s="8">
        <v>10</v>
      </c>
      <c r="E14" s="8"/>
      <c r="F14" s="123">
        <f>(D14*E14)</f>
        <v>0</v>
      </c>
    </row>
    <row r="15" spans="1:4" ht="12.75">
      <c r="A15" s="104"/>
      <c r="B15" s="105"/>
      <c r="C15" s="102"/>
      <c r="D15" s="103"/>
    </row>
    <row r="16" spans="1:2" ht="12.75">
      <c r="A16" s="18" t="s">
        <v>289</v>
      </c>
      <c r="B16" s="154" t="s">
        <v>478</v>
      </c>
    </row>
    <row r="17" ht="25.5">
      <c r="B17" s="105" t="s">
        <v>479</v>
      </c>
    </row>
    <row r="18" ht="38.25">
      <c r="B18" s="105" t="s">
        <v>480</v>
      </c>
    </row>
    <row r="19" spans="2:6" ht="12.75">
      <c r="B19" s="105" t="s">
        <v>481</v>
      </c>
      <c r="C19" s="18" t="s">
        <v>11</v>
      </c>
      <c r="D19" s="8">
        <v>10</v>
      </c>
      <c r="E19" s="8"/>
      <c r="F19" s="123">
        <f>(D19*E19)</f>
        <v>0</v>
      </c>
    </row>
    <row r="21" spans="1:6" ht="15.75">
      <c r="A21" s="9" t="s">
        <v>311</v>
      </c>
      <c r="B21" s="11" t="s">
        <v>415</v>
      </c>
      <c r="C21" s="10"/>
      <c r="D21" s="37"/>
      <c r="E21" s="37"/>
      <c r="F21" s="37">
        <f>SUM(F9:F20)</f>
        <v>0</v>
      </c>
    </row>
  </sheetData>
  <sheetProtection/>
  <printOptions/>
  <pageMargins left="0.7480314960629921" right="0.7480314960629921" top="1.2708333333333333" bottom="0.984251968503937"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F41"/>
  <sheetViews>
    <sheetView view="pageBreakPreview" zoomScale="90" zoomScaleSheetLayoutView="90" workbookViewId="0" topLeftCell="A19">
      <selection activeCell="F7" sqref="F7"/>
    </sheetView>
  </sheetViews>
  <sheetFormatPr defaultColWidth="9.00390625" defaultRowHeight="12.75"/>
  <cols>
    <col min="1" max="1" width="7.25390625" style="18" customWidth="1"/>
    <col min="2" max="2" width="43.00390625" style="18" customWidth="1"/>
    <col min="3" max="3" width="8.25390625" style="18" customWidth="1"/>
    <col min="4" max="4" width="9.25390625" style="18" customWidth="1"/>
    <col min="5" max="5" width="9.625" style="18" customWidth="1"/>
    <col min="6" max="6" width="12.75390625" style="18" customWidth="1"/>
    <col min="7" max="16384" width="9.125" style="18" customWidth="1"/>
  </cols>
  <sheetData>
    <row r="1" spans="1:2" ht="18">
      <c r="A1" s="3">
        <v>10</v>
      </c>
      <c r="B1" s="1" t="s">
        <v>388</v>
      </c>
    </row>
    <row r="3" spans="1:6" ht="12.75">
      <c r="A3" s="41"/>
      <c r="B3" s="40" t="s">
        <v>7</v>
      </c>
      <c r="C3" s="40" t="s">
        <v>8</v>
      </c>
      <c r="D3" s="42" t="s">
        <v>9</v>
      </c>
      <c r="E3" s="42" t="s">
        <v>3</v>
      </c>
      <c r="F3" s="42" t="s">
        <v>4</v>
      </c>
    </row>
    <row r="4" spans="1:6" ht="12.75">
      <c r="A4" s="41"/>
      <c r="C4" s="40"/>
      <c r="D4" s="42"/>
      <c r="E4" s="42"/>
      <c r="F4" s="42"/>
    </row>
    <row r="5" spans="1:6" ht="12.75">
      <c r="A5" s="147" t="s">
        <v>389</v>
      </c>
      <c r="B5" s="148" t="s">
        <v>390</v>
      </c>
      <c r="C5" s="109"/>
      <c r="D5" s="110"/>
      <c r="E5" s="42"/>
      <c r="F5" s="42"/>
    </row>
    <row r="6" spans="1:6" ht="38.25">
      <c r="A6" s="101"/>
      <c r="B6" s="105" t="s">
        <v>394</v>
      </c>
      <c r="C6" s="109"/>
      <c r="D6" s="110"/>
      <c r="E6" s="42"/>
      <c r="F6" s="42"/>
    </row>
    <row r="7" spans="1:6" ht="12.75">
      <c r="A7" s="101"/>
      <c r="B7" s="105"/>
      <c r="C7" s="109" t="s">
        <v>35</v>
      </c>
      <c r="D7" s="8">
        <v>1</v>
      </c>
      <c r="E7" s="8"/>
      <c r="F7" s="123">
        <f>(D7*E7)</f>
        <v>0</v>
      </c>
    </row>
    <row r="8" spans="1:6" ht="12.75">
      <c r="A8" s="101"/>
      <c r="B8" s="105"/>
      <c r="C8" s="109"/>
      <c r="D8" s="110"/>
      <c r="E8" s="42"/>
      <c r="F8" s="42"/>
    </row>
    <row r="9" spans="1:6" ht="63.75">
      <c r="A9" s="147" t="s">
        <v>391</v>
      </c>
      <c r="B9" s="130" t="s">
        <v>395</v>
      </c>
      <c r="C9" s="109"/>
      <c r="D9" s="110"/>
      <c r="E9" s="42"/>
      <c r="F9" s="42"/>
    </row>
    <row r="10" spans="2:6" ht="12.75">
      <c r="B10" s="130" t="s">
        <v>396</v>
      </c>
      <c r="C10" s="135" t="s">
        <v>19</v>
      </c>
      <c r="D10" s="8">
        <v>4</v>
      </c>
      <c r="E10" s="8"/>
      <c r="F10" s="123">
        <f aca="true" t="shared" si="0" ref="F10:F16">(D10*E10)</f>
        <v>0</v>
      </c>
    </row>
    <row r="11" spans="2:6" ht="12.75">
      <c r="B11" s="130" t="s">
        <v>418</v>
      </c>
      <c r="C11" s="135" t="s">
        <v>19</v>
      </c>
      <c r="D11" s="8">
        <v>1</v>
      </c>
      <c r="E11" s="8"/>
      <c r="F11" s="123">
        <f t="shared" si="0"/>
        <v>0</v>
      </c>
    </row>
    <row r="12" spans="2:6" ht="12.75">
      <c r="B12" s="130" t="s">
        <v>397</v>
      </c>
      <c r="C12" s="135" t="s">
        <v>19</v>
      </c>
      <c r="D12" s="8">
        <v>1</v>
      </c>
      <c r="E12" s="8"/>
      <c r="F12" s="123">
        <f t="shared" si="0"/>
        <v>0</v>
      </c>
    </row>
    <row r="13" spans="2:6" ht="12.75">
      <c r="B13" s="130" t="s">
        <v>407</v>
      </c>
      <c r="C13" s="135" t="s">
        <v>19</v>
      </c>
      <c r="D13" s="8">
        <v>1</v>
      </c>
      <c r="E13" s="8"/>
      <c r="F13" s="123">
        <f t="shared" si="0"/>
        <v>0</v>
      </c>
    </row>
    <row r="14" spans="2:6" ht="12.75">
      <c r="B14" s="130" t="s">
        <v>419</v>
      </c>
      <c r="C14" s="135" t="s">
        <v>19</v>
      </c>
      <c r="D14" s="8">
        <v>1</v>
      </c>
      <c r="E14" s="8"/>
      <c r="F14" s="123">
        <f t="shared" si="0"/>
        <v>0</v>
      </c>
    </row>
    <row r="15" spans="2:6" ht="12.75">
      <c r="B15" s="130" t="s">
        <v>420</v>
      </c>
      <c r="C15" s="135" t="s">
        <v>19</v>
      </c>
      <c r="D15" s="8">
        <v>1</v>
      </c>
      <c r="E15" s="8"/>
      <c r="F15" s="123">
        <f t="shared" si="0"/>
        <v>0</v>
      </c>
    </row>
    <row r="16" spans="2:6" ht="12.75">
      <c r="B16" s="130" t="s">
        <v>421</v>
      </c>
      <c r="C16" s="135" t="s">
        <v>19</v>
      </c>
      <c r="D16" s="8">
        <v>1</v>
      </c>
      <c r="E16" s="8"/>
      <c r="F16" s="123">
        <f t="shared" si="0"/>
        <v>0</v>
      </c>
    </row>
    <row r="17" spans="2:5" ht="12.75">
      <c r="B17" s="130"/>
      <c r="C17" s="106"/>
      <c r="D17" s="107"/>
      <c r="E17" s="149"/>
    </row>
    <row r="18" spans="1:4" ht="12.75">
      <c r="A18" s="101" t="s">
        <v>392</v>
      </c>
      <c r="B18" s="141" t="s">
        <v>398</v>
      </c>
      <c r="C18" s="106"/>
      <c r="D18" s="107"/>
    </row>
    <row r="19" spans="1:4" ht="25.5">
      <c r="A19" s="104"/>
      <c r="B19" s="130" t="s">
        <v>393</v>
      </c>
      <c r="C19" s="106"/>
      <c r="D19" s="107"/>
    </row>
    <row r="20" spans="1:6" ht="25.5">
      <c r="A20" s="104"/>
      <c r="B20" s="105" t="s">
        <v>422</v>
      </c>
      <c r="C20" s="135" t="s">
        <v>19</v>
      </c>
      <c r="D20" s="8">
        <v>5</v>
      </c>
      <c r="E20" s="8"/>
      <c r="F20" s="123">
        <f>(D20*E20)</f>
        <v>0</v>
      </c>
    </row>
    <row r="21" spans="1:6" ht="12.75">
      <c r="A21" s="104"/>
      <c r="B21" s="105" t="s">
        <v>399</v>
      </c>
      <c r="C21" s="135" t="s">
        <v>19</v>
      </c>
      <c r="D21" s="8">
        <v>1</v>
      </c>
      <c r="E21" s="8"/>
      <c r="F21" s="123">
        <f>(D21*E21)</f>
        <v>0</v>
      </c>
    </row>
    <row r="22" spans="1:6" ht="25.5">
      <c r="A22" s="104"/>
      <c r="B22" s="105" t="s">
        <v>400</v>
      </c>
      <c r="C22" s="135" t="s">
        <v>19</v>
      </c>
      <c r="D22" s="8">
        <v>10</v>
      </c>
      <c r="E22" s="8"/>
      <c r="F22" s="123">
        <f>(D22*E22)</f>
        <v>0</v>
      </c>
    </row>
    <row r="23" spans="1:4" ht="12.75">
      <c r="A23" s="104"/>
      <c r="B23" s="105"/>
      <c r="C23" s="102"/>
      <c r="D23" s="103"/>
    </row>
    <row r="24" spans="1:4" ht="12.75">
      <c r="A24" s="101" t="s">
        <v>401</v>
      </c>
      <c r="B24" s="141" t="s">
        <v>456</v>
      </c>
      <c r="C24" s="102"/>
      <c r="D24" s="103"/>
    </row>
    <row r="25" spans="1:4" ht="25.5">
      <c r="A25" s="104"/>
      <c r="B25" s="105" t="s">
        <v>423</v>
      </c>
      <c r="C25" s="135"/>
      <c r="D25" s="103"/>
    </row>
    <row r="26" spans="1:6" ht="12.75">
      <c r="A26" s="104"/>
      <c r="B26" s="105"/>
      <c r="C26" s="135" t="s">
        <v>19</v>
      </c>
      <c r="D26" s="8">
        <v>2</v>
      </c>
      <c r="E26" s="8"/>
      <c r="F26" s="123">
        <f>(D26*E26)</f>
        <v>0</v>
      </c>
    </row>
    <row r="27" spans="1:6" ht="12.75">
      <c r="A27" s="104"/>
      <c r="B27" s="105"/>
      <c r="C27" s="135"/>
      <c r="D27" s="8"/>
      <c r="E27" s="8"/>
      <c r="F27" s="123"/>
    </row>
    <row r="28" spans="1:6" ht="25.5">
      <c r="A28" s="101" t="s">
        <v>403</v>
      </c>
      <c r="B28" s="105" t="s">
        <v>409</v>
      </c>
      <c r="C28" s="106" t="s">
        <v>35</v>
      </c>
      <c r="D28" s="8">
        <v>1</v>
      </c>
      <c r="E28" s="8"/>
      <c r="F28" s="123">
        <f>(D28*E28)</f>
        <v>0</v>
      </c>
    </row>
    <row r="29" spans="1:4" ht="12.75">
      <c r="A29" s="104"/>
      <c r="B29" s="105"/>
      <c r="C29" s="135"/>
      <c r="D29" s="103"/>
    </row>
    <row r="30" spans="1:6" ht="51">
      <c r="A30" s="101" t="s">
        <v>408</v>
      </c>
      <c r="B30" s="105" t="s">
        <v>410</v>
      </c>
      <c r="C30" s="106" t="s">
        <v>35</v>
      </c>
      <c r="D30" s="8">
        <v>1</v>
      </c>
      <c r="E30" s="8"/>
      <c r="F30" s="123">
        <f>(D30*E30)</f>
        <v>0</v>
      </c>
    </row>
    <row r="31" spans="1:4" ht="12.75">
      <c r="A31" s="104"/>
      <c r="B31" s="105"/>
      <c r="C31" s="135"/>
      <c r="D31" s="103"/>
    </row>
    <row r="32" spans="1:6" ht="25.5">
      <c r="A32" s="101" t="s">
        <v>424</v>
      </c>
      <c r="B32" s="105" t="s">
        <v>402</v>
      </c>
      <c r="C32" s="135" t="s">
        <v>159</v>
      </c>
      <c r="D32" s="8">
        <v>1</v>
      </c>
      <c r="E32" s="149"/>
      <c r="F32" s="123">
        <f>(D32*E32)</f>
        <v>0</v>
      </c>
    </row>
    <row r="33" spans="1:4" ht="12.75">
      <c r="A33" s="104"/>
      <c r="B33" s="105"/>
      <c r="C33" s="135"/>
      <c r="D33" s="103"/>
    </row>
    <row r="34" spans="1:4" ht="51">
      <c r="A34" s="101" t="s">
        <v>425</v>
      </c>
      <c r="B34" s="105" t="s">
        <v>511</v>
      </c>
      <c r="C34" s="135"/>
      <c r="D34" s="103"/>
    </row>
    <row r="35" spans="1:6" ht="12.75">
      <c r="A35" s="104"/>
      <c r="B35" s="105" t="s">
        <v>474</v>
      </c>
      <c r="C35" s="135" t="s">
        <v>11</v>
      </c>
      <c r="D35" s="8">
        <v>7</v>
      </c>
      <c r="E35" s="149"/>
      <c r="F35" s="123">
        <f>(D35*E35)</f>
        <v>0</v>
      </c>
    </row>
    <row r="36" spans="1:6" ht="12.75">
      <c r="A36" s="104"/>
      <c r="B36" s="105" t="s">
        <v>475</v>
      </c>
      <c r="C36" s="135" t="s">
        <v>19</v>
      </c>
      <c r="D36" s="8">
        <v>4</v>
      </c>
      <c r="E36" s="149"/>
      <c r="F36" s="123">
        <f>(D36*E36)</f>
        <v>0</v>
      </c>
    </row>
    <row r="37" spans="1:4" ht="12.75">
      <c r="A37" s="104"/>
      <c r="B37" s="105"/>
      <c r="C37" s="135"/>
      <c r="D37" s="103"/>
    </row>
    <row r="38" spans="1:4" ht="38.25">
      <c r="A38" s="101" t="s">
        <v>476</v>
      </c>
      <c r="B38" s="105" t="s">
        <v>477</v>
      </c>
      <c r="C38" s="135"/>
      <c r="D38" s="103"/>
    </row>
    <row r="39" spans="1:6" ht="22.5" customHeight="1">
      <c r="A39" s="104"/>
      <c r="B39" s="105" t="s">
        <v>520</v>
      </c>
      <c r="C39" s="135" t="s">
        <v>19</v>
      </c>
      <c r="D39" s="8">
        <v>3</v>
      </c>
      <c r="E39" s="149"/>
      <c r="F39" s="123">
        <f>(D39*E39)</f>
        <v>0</v>
      </c>
    </row>
    <row r="40" spans="1:4" ht="12.75">
      <c r="A40" s="6"/>
      <c r="B40" s="7"/>
      <c r="C40" s="2"/>
      <c r="D40" s="8"/>
    </row>
    <row r="41" spans="1:6" ht="15.75">
      <c r="A41" s="9" t="s">
        <v>404</v>
      </c>
      <c r="B41" s="11" t="s">
        <v>405</v>
      </c>
      <c r="C41" s="10"/>
      <c r="D41" s="37"/>
      <c r="E41" s="37"/>
      <c r="F41" s="37">
        <f>SUM(F6:F39)</f>
        <v>0</v>
      </c>
    </row>
  </sheetData>
  <sheetProtection/>
  <printOptions/>
  <pageMargins left="0.7480314960629921" right="0.7480314960629921" top="1.2708333333333333" bottom="0.984251968503937" header="0.5118110236220472" footer="0.5118110236220472"/>
  <pageSetup orientation="portrait" paperSize="9" scale="97" r:id="rId1"/>
  <rowBreaks count="1" manualBreakCount="1">
    <brk id="33" max="255" man="1"/>
  </rowBreaks>
</worksheet>
</file>

<file path=xl/worksheets/sheet12.xml><?xml version="1.0" encoding="utf-8"?>
<worksheet xmlns="http://schemas.openxmlformats.org/spreadsheetml/2006/main" xmlns:r="http://schemas.openxmlformats.org/officeDocument/2006/relationships">
  <sheetPr>
    <tabColor rgb="FF92D050"/>
  </sheetPr>
  <dimension ref="A1:G17"/>
  <sheetViews>
    <sheetView view="pageBreakPreview" zoomScaleSheetLayoutView="100" workbookViewId="0" topLeftCell="A1">
      <selection activeCell="H23" sqref="H23"/>
    </sheetView>
  </sheetViews>
  <sheetFormatPr defaultColWidth="9.00390625" defaultRowHeight="12.75"/>
  <cols>
    <col min="1" max="1" width="7.25390625" style="0" customWidth="1"/>
    <col min="2" max="2" width="38.625" style="0" customWidth="1"/>
    <col min="3" max="3" width="7.25390625" style="0" customWidth="1"/>
    <col min="4" max="4" width="9.25390625" style="0" customWidth="1"/>
    <col min="5" max="5" width="10.75390625" style="0" customWidth="1"/>
    <col min="6" max="6" width="12.75390625" style="0" customWidth="1"/>
  </cols>
  <sheetData>
    <row r="1" spans="1:7" ht="18">
      <c r="A1" s="235" t="s">
        <v>522</v>
      </c>
      <c r="B1" s="235"/>
      <c r="C1" s="235"/>
      <c r="D1" s="235"/>
      <c r="E1" s="235"/>
      <c r="F1" s="235"/>
      <c r="G1" s="3"/>
    </row>
    <row r="2" ht="12.75">
      <c r="B2" s="4"/>
    </row>
    <row r="3" ht="12.75">
      <c r="B3" s="4"/>
    </row>
    <row r="4" spans="1:2" ht="15">
      <c r="A4" s="49"/>
      <c r="B4" s="49"/>
    </row>
    <row r="5" spans="1:3" ht="15">
      <c r="A5" s="49" t="s">
        <v>36</v>
      </c>
      <c r="B5" s="49" t="s">
        <v>117</v>
      </c>
      <c r="C5" s="48"/>
    </row>
    <row r="6" spans="1:6" ht="15">
      <c r="A6" s="49" t="s">
        <v>52</v>
      </c>
      <c r="B6" s="49" t="s">
        <v>26</v>
      </c>
      <c r="C6" s="48"/>
      <c r="F6" s="88">
        <f>SUM(1_RUS!F62)</f>
        <v>0</v>
      </c>
    </row>
    <row r="7" spans="1:6" ht="15">
      <c r="A7" s="49" t="s">
        <v>15</v>
      </c>
      <c r="B7" s="49" t="s">
        <v>132</v>
      </c>
      <c r="C7" s="48"/>
      <c r="F7" s="88">
        <f>SUM(2_SUHI!F92)</f>
        <v>0</v>
      </c>
    </row>
    <row r="8" spans="1:6" ht="15">
      <c r="A8" s="49" t="s">
        <v>17</v>
      </c>
      <c r="B8" s="49" t="s">
        <v>45</v>
      </c>
      <c r="C8" s="48"/>
      <c r="F8" s="88">
        <f>SUM(3_EPO!F52)</f>
        <v>0</v>
      </c>
    </row>
    <row r="9" spans="1:6" ht="15">
      <c r="A9" s="49" t="s">
        <v>18</v>
      </c>
      <c r="B9" s="49" t="s">
        <v>160</v>
      </c>
      <c r="C9" s="48"/>
      <c r="F9" s="146">
        <f>SUM(4_STO!F82)</f>
        <v>0</v>
      </c>
    </row>
    <row r="10" spans="1:6" ht="15">
      <c r="A10" s="90">
        <v>5</v>
      </c>
      <c r="B10" s="49" t="s">
        <v>161</v>
      </c>
      <c r="C10" s="48"/>
      <c r="F10" s="146">
        <f>SUM(5_KER!F93)</f>
        <v>0</v>
      </c>
    </row>
    <row r="11" spans="1:6" ht="15">
      <c r="A11" s="90">
        <v>6</v>
      </c>
      <c r="B11" s="49" t="s">
        <v>12</v>
      </c>
      <c r="C11" s="48"/>
      <c r="F11" s="146">
        <f>SUM(6_BOJ!F93)</f>
        <v>0</v>
      </c>
    </row>
    <row r="12" spans="1:6" ht="15">
      <c r="A12" s="90">
        <v>7</v>
      </c>
      <c r="B12" s="49" t="s">
        <v>505</v>
      </c>
      <c r="C12" s="48"/>
      <c r="F12" s="146">
        <f>SUM(7_VODA!F62)</f>
        <v>0</v>
      </c>
    </row>
    <row r="13" spans="1:6" ht="15">
      <c r="A13" s="90">
        <v>8</v>
      </c>
      <c r="B13" s="49" t="s">
        <v>274</v>
      </c>
      <c r="F13" s="146">
        <f>SUM(8_NAM!F98)</f>
        <v>0</v>
      </c>
    </row>
    <row r="14" spans="1:6" ht="15">
      <c r="A14" s="90">
        <v>9</v>
      </c>
      <c r="B14" s="49" t="s">
        <v>362</v>
      </c>
      <c r="F14" s="146">
        <f>SUM(9_RAZNO!F21)</f>
        <v>0</v>
      </c>
    </row>
    <row r="15" spans="1:6" ht="15">
      <c r="A15" s="90">
        <v>10</v>
      </c>
      <c r="B15" s="49" t="s">
        <v>388</v>
      </c>
      <c r="F15" s="146">
        <f>SUM('10_ELEKTRO'!F41)</f>
        <v>0</v>
      </c>
    </row>
    <row r="16" ht="12.75">
      <c r="C16" s="48"/>
    </row>
    <row r="17" spans="1:6" ht="15">
      <c r="A17" s="5"/>
      <c r="B17" s="5" t="s">
        <v>521</v>
      </c>
      <c r="C17" s="5"/>
      <c r="D17" s="5"/>
      <c r="E17" s="5"/>
      <c r="F17" s="89">
        <f>SUM(F6:F15)</f>
        <v>0</v>
      </c>
    </row>
  </sheetData>
  <sheetProtection/>
  <mergeCells count="1">
    <mergeCell ref="A1:F1"/>
  </mergeCells>
  <printOptions/>
  <pageMargins left="0.7874015748031497" right="0" top="0.984251968503937" bottom="0.984251968503937" header="0.3937007874015748" footer="0.31496062992125984"/>
  <pageSetup orientation="portrait" paperSize="9" r:id="rId1"/>
  <headerFooter differentFirst="1" alignWithMargins="0">
    <oddHeader>&amp;Lnaručitelj:   Agencija za komercijalnu djelatnost d.o.o.
građevina: Savska cesta 31, Zagreb&amp;Rdatum:   08/23
strana:        0/&amp;P</oddHeader>
    <oddFooter>&amp;R
arhitektonski projekt
troškovnik</oddFooter>
  </headerFooter>
</worksheet>
</file>

<file path=xl/worksheets/sheet13.xml><?xml version="1.0" encoding="utf-8"?>
<worksheet xmlns="http://schemas.openxmlformats.org/spreadsheetml/2006/main" xmlns:r="http://schemas.openxmlformats.org/officeDocument/2006/relationships">
  <dimension ref="A1:G10"/>
  <sheetViews>
    <sheetView view="pageBreakPreview" zoomScale="60" workbookViewId="0" topLeftCell="A1">
      <selection activeCell="P34" sqref="P34"/>
    </sheetView>
  </sheetViews>
  <sheetFormatPr defaultColWidth="9.00390625" defaultRowHeight="12.75"/>
  <cols>
    <col min="1" max="1" width="7.25390625" style="194" customWidth="1"/>
    <col min="2" max="2" width="38.625" style="194" customWidth="1"/>
    <col min="3" max="3" width="23.375" style="194" customWidth="1"/>
    <col min="4" max="4" width="9.25390625" style="194" customWidth="1"/>
    <col min="5" max="5" width="10.75390625" style="194" customWidth="1"/>
    <col min="6" max="6" width="12.75390625" style="194" customWidth="1"/>
    <col min="7" max="16384" width="9.125" style="194" customWidth="1"/>
  </cols>
  <sheetData>
    <row r="1" spans="1:7" ht="30.75" customHeight="1">
      <c r="A1" s="236" t="s">
        <v>523</v>
      </c>
      <c r="B1" s="236"/>
      <c r="C1" s="236"/>
      <c r="D1" s="197"/>
      <c r="E1" s="197"/>
      <c r="F1" s="197"/>
      <c r="G1" s="193"/>
    </row>
    <row r="2" spans="1:2" ht="15">
      <c r="A2" s="195"/>
      <c r="B2" s="195"/>
    </row>
    <row r="3" spans="1:6" ht="24.75" customHeight="1">
      <c r="A3" s="198" t="s">
        <v>52</v>
      </c>
      <c r="B3" s="198" t="s">
        <v>524</v>
      </c>
      <c r="C3" s="198"/>
      <c r="F3" s="196"/>
    </row>
    <row r="4" spans="1:6" ht="24.75" customHeight="1">
      <c r="A4" s="198" t="s">
        <v>15</v>
      </c>
      <c r="B4" s="198" t="s">
        <v>525</v>
      </c>
      <c r="C4" s="198"/>
      <c r="F4" s="196"/>
    </row>
    <row r="5" spans="1:3" ht="24.75" customHeight="1">
      <c r="A5" s="238" t="s">
        <v>526</v>
      </c>
      <c r="B5" s="238"/>
      <c r="C5" s="199"/>
    </row>
    <row r="6" spans="1:3" ht="24.75" customHeight="1">
      <c r="A6" s="237" t="s">
        <v>527</v>
      </c>
      <c r="B6" s="237"/>
      <c r="C6" s="199"/>
    </row>
    <row r="7" spans="1:3" ht="24.75" customHeight="1">
      <c r="A7" s="237" t="s">
        <v>528</v>
      </c>
      <c r="B7" s="237"/>
      <c r="C7" s="199"/>
    </row>
    <row r="8" ht="24.75" customHeight="1"/>
    <row r="9" ht="24.75" customHeight="1">
      <c r="C9" s="194" t="s">
        <v>529</v>
      </c>
    </row>
    <row r="10" ht="24.75" customHeight="1">
      <c r="C10" s="200"/>
    </row>
    <row r="11" ht="24.75" customHeight="1"/>
    <row r="12" ht="24.75" customHeight="1"/>
    <row r="13" ht="24.75" customHeight="1"/>
    <row r="14" ht="24.75" customHeight="1"/>
    <row r="15" ht="24.75" customHeight="1"/>
    <row r="16" ht="24.75" customHeight="1"/>
  </sheetData>
  <sheetProtection/>
  <mergeCells count="4">
    <mergeCell ref="A1:C1"/>
    <mergeCell ref="A7:B7"/>
    <mergeCell ref="A6:B6"/>
    <mergeCell ref="A5:B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2:F62"/>
  <sheetViews>
    <sheetView view="pageBreakPreview" zoomScale="120" zoomScaleSheetLayoutView="120" workbookViewId="0" topLeftCell="A49">
      <selection activeCell="F32" sqref="F32"/>
    </sheetView>
  </sheetViews>
  <sheetFormatPr defaultColWidth="8.875" defaultRowHeight="12.75"/>
  <cols>
    <col min="1" max="1" width="7.25390625" style="27" customWidth="1"/>
    <col min="2" max="2" width="35.75390625" style="27" customWidth="1"/>
    <col min="3" max="3" width="8.875" style="27" customWidth="1"/>
    <col min="4" max="4" width="9.25390625" style="27" customWidth="1"/>
    <col min="5" max="5" width="10.75390625" style="27" customWidth="1"/>
    <col min="6" max="6" width="12.75390625" style="27" customWidth="1"/>
    <col min="7" max="16384" width="8.875" style="27" customWidth="1"/>
  </cols>
  <sheetData>
    <row r="2" spans="1:2" s="31" customFormat="1" ht="18">
      <c r="A2" s="31" t="s">
        <v>16</v>
      </c>
      <c r="B2" s="31" t="s">
        <v>26</v>
      </c>
    </row>
    <row r="3" s="31" customFormat="1" ht="18"/>
    <row r="4" spans="1:6" s="31" customFormat="1" ht="18">
      <c r="A4" s="25" t="s">
        <v>1</v>
      </c>
      <c r="B4" s="26"/>
      <c r="C4" s="26"/>
      <c r="D4" s="27"/>
      <c r="E4" s="27"/>
      <c r="F4" s="27"/>
    </row>
    <row r="5" spans="1:6" s="31" customFormat="1" ht="18">
      <c r="A5" s="25"/>
      <c r="B5" s="26"/>
      <c r="C5" s="26"/>
      <c r="D5" s="27"/>
      <c r="E5" s="27"/>
      <c r="F5" s="27"/>
    </row>
    <row r="6" spans="1:6" s="31" customFormat="1" ht="18">
      <c r="A6" s="226" t="s">
        <v>27</v>
      </c>
      <c r="B6" s="226"/>
      <c r="C6" s="226"/>
      <c r="D6" s="226"/>
      <c r="E6" s="226"/>
      <c r="F6" s="226"/>
    </row>
    <row r="7" spans="1:6" s="31" customFormat="1" ht="18">
      <c r="A7" s="226"/>
      <c r="B7" s="226"/>
      <c r="C7" s="226"/>
      <c r="D7" s="226"/>
      <c r="E7" s="226"/>
      <c r="F7" s="226"/>
    </row>
    <row r="8" spans="1:6" s="31" customFormat="1" ht="18">
      <c r="A8" s="51"/>
      <c r="B8" s="52"/>
      <c r="C8" s="52"/>
      <c r="D8" s="52"/>
      <c r="E8" s="52"/>
      <c r="F8" s="52"/>
    </row>
    <row r="9" spans="1:6" s="31" customFormat="1" ht="18">
      <c r="A9" s="226" t="s">
        <v>28</v>
      </c>
      <c r="B9" s="226"/>
      <c r="C9" s="226"/>
      <c r="D9" s="226"/>
      <c r="E9" s="226"/>
      <c r="F9" s="226"/>
    </row>
    <row r="10" spans="1:6" s="31" customFormat="1" ht="61.5" customHeight="1">
      <c r="A10" s="226"/>
      <c r="B10" s="226"/>
      <c r="C10" s="226"/>
      <c r="D10" s="226"/>
      <c r="E10" s="226"/>
      <c r="F10" s="226"/>
    </row>
    <row r="11" spans="1:6" s="31" customFormat="1" ht="18">
      <c r="A11" s="226" t="s">
        <v>29</v>
      </c>
      <c r="B11" s="226"/>
      <c r="C11" s="226"/>
      <c r="D11" s="226"/>
      <c r="E11" s="226"/>
      <c r="F11" s="226"/>
    </row>
    <row r="12" spans="1:6" s="31" customFormat="1" ht="18">
      <c r="A12" s="226"/>
      <c r="B12" s="226"/>
      <c r="C12" s="226"/>
      <c r="D12" s="226"/>
      <c r="E12" s="226"/>
      <c r="F12" s="226"/>
    </row>
    <row r="13" spans="1:6" s="31" customFormat="1" ht="18">
      <c r="A13" s="51"/>
      <c r="B13" s="52"/>
      <c r="C13" s="52"/>
      <c r="D13" s="52"/>
      <c r="E13" s="52"/>
      <c r="F13" s="52"/>
    </row>
    <row r="14" spans="1:6" s="31" customFormat="1" ht="18">
      <c r="A14" s="226" t="s">
        <v>30</v>
      </c>
      <c r="B14" s="226"/>
      <c r="C14" s="226"/>
      <c r="D14" s="226"/>
      <c r="E14" s="226"/>
      <c r="F14" s="226"/>
    </row>
    <row r="15" spans="1:6" s="31" customFormat="1" ht="55.5" customHeight="1">
      <c r="A15" s="226"/>
      <c r="B15" s="226"/>
      <c r="C15" s="226"/>
      <c r="D15" s="226"/>
      <c r="E15" s="226"/>
      <c r="F15" s="226"/>
    </row>
    <row r="16" spans="1:6" s="31" customFormat="1" ht="18">
      <c r="A16" s="226" t="s">
        <v>31</v>
      </c>
      <c r="B16" s="226"/>
      <c r="C16" s="226"/>
      <c r="D16" s="226"/>
      <c r="E16" s="226"/>
      <c r="F16" s="226"/>
    </row>
    <row r="17" spans="1:6" s="31" customFormat="1" ht="18">
      <c r="A17" s="226"/>
      <c r="B17" s="226"/>
      <c r="C17" s="226"/>
      <c r="D17" s="226"/>
      <c r="E17" s="226"/>
      <c r="F17" s="226"/>
    </row>
    <row r="18" spans="1:6" s="31" customFormat="1" ht="42.75" customHeight="1">
      <c r="A18" s="226"/>
      <c r="B18" s="226"/>
      <c r="C18" s="226"/>
      <c r="D18" s="226"/>
      <c r="E18" s="226"/>
      <c r="F18" s="226"/>
    </row>
    <row r="19" spans="1:6" s="31" customFormat="1" ht="18">
      <c r="A19" s="51"/>
      <c r="B19" s="52"/>
      <c r="C19" s="52"/>
      <c r="D19" s="52"/>
      <c r="E19" s="52"/>
      <c r="F19" s="52"/>
    </row>
    <row r="20" spans="1:6" s="31" customFormat="1" ht="27" customHeight="1">
      <c r="A20" s="226" t="s">
        <v>32</v>
      </c>
      <c r="B20" s="226"/>
      <c r="C20" s="226"/>
      <c r="D20" s="226"/>
      <c r="E20" s="226"/>
      <c r="F20" s="226"/>
    </row>
    <row r="21" spans="1:6" s="31" customFormat="1" ht="18">
      <c r="A21" s="51"/>
      <c r="B21" s="52"/>
      <c r="C21" s="52"/>
      <c r="D21" s="52"/>
      <c r="E21" s="52"/>
      <c r="F21" s="52"/>
    </row>
    <row r="22" spans="1:6" s="31" customFormat="1" ht="18">
      <c r="A22" s="226" t="s">
        <v>33</v>
      </c>
      <c r="B22" s="226"/>
      <c r="C22" s="226"/>
      <c r="D22" s="226"/>
      <c r="E22" s="226"/>
      <c r="F22" s="226"/>
    </row>
    <row r="23" spans="1:6" s="31" customFormat="1" ht="18">
      <c r="A23" s="226"/>
      <c r="B23" s="226"/>
      <c r="C23" s="226"/>
      <c r="D23" s="226"/>
      <c r="E23" s="226"/>
      <c r="F23" s="226"/>
    </row>
    <row r="24" spans="1:6" s="31" customFormat="1" ht="18">
      <c r="A24" s="51"/>
      <c r="B24" s="52"/>
      <c r="C24" s="52"/>
      <c r="D24" s="52"/>
      <c r="E24" s="52"/>
      <c r="F24" s="52"/>
    </row>
    <row r="25" spans="1:6" s="31" customFormat="1" ht="18">
      <c r="A25" s="226" t="s">
        <v>34</v>
      </c>
      <c r="B25" s="226"/>
      <c r="C25" s="226"/>
      <c r="D25" s="226"/>
      <c r="E25" s="226"/>
      <c r="F25" s="226"/>
    </row>
    <row r="26" spans="1:6" s="31" customFormat="1" ht="18">
      <c r="A26" s="226"/>
      <c r="B26" s="226"/>
      <c r="C26" s="226"/>
      <c r="D26" s="226"/>
      <c r="E26" s="226"/>
      <c r="F26" s="226"/>
    </row>
    <row r="27" spans="1:6" s="31" customFormat="1" ht="36" customHeight="1">
      <c r="A27" s="226"/>
      <c r="B27" s="226"/>
      <c r="C27" s="226"/>
      <c r="D27" s="226"/>
      <c r="E27" s="226"/>
      <c r="F27" s="226"/>
    </row>
    <row r="28" spans="1:3" ht="12.75">
      <c r="A28" s="26"/>
      <c r="B28" s="26"/>
      <c r="C28" s="26"/>
    </row>
    <row r="29" spans="1:6" ht="12.75">
      <c r="A29" s="41"/>
      <c r="B29" s="40" t="s">
        <v>7</v>
      </c>
      <c r="C29" s="40" t="s">
        <v>8</v>
      </c>
      <c r="D29" s="42" t="s">
        <v>9</v>
      </c>
      <c r="E29" s="42" t="s">
        <v>3</v>
      </c>
      <c r="F29" s="42" t="s">
        <v>4</v>
      </c>
    </row>
    <row r="30" spans="1:3" ht="12.75">
      <c r="A30" s="26"/>
      <c r="B30" s="26"/>
      <c r="C30" s="26"/>
    </row>
    <row r="31" spans="1:2" ht="51">
      <c r="A31" s="26" t="s">
        <v>121</v>
      </c>
      <c r="B31" s="56" t="s">
        <v>426</v>
      </c>
    </row>
    <row r="32" spans="1:6" ht="12.75">
      <c r="A32" s="26"/>
      <c r="B32" s="26" t="s">
        <v>163</v>
      </c>
      <c r="C32" s="44" t="s">
        <v>19</v>
      </c>
      <c r="D32" s="27">
        <v>4</v>
      </c>
      <c r="E32" s="45"/>
      <c r="F32" s="45">
        <f>(D32*E32)</f>
        <v>0</v>
      </c>
    </row>
    <row r="33" spans="1:3" ht="12.75">
      <c r="A33" s="26"/>
      <c r="B33" s="26"/>
      <c r="C33" s="26"/>
    </row>
    <row r="34" spans="1:3" ht="51">
      <c r="A34" s="26" t="s">
        <v>122</v>
      </c>
      <c r="B34" s="56" t="s">
        <v>427</v>
      </c>
      <c r="C34" s="26"/>
    </row>
    <row r="35" spans="1:6" ht="12.75">
      <c r="A35" s="26"/>
      <c r="B35" s="26" t="s">
        <v>165</v>
      </c>
      <c r="C35" s="44" t="s">
        <v>19</v>
      </c>
      <c r="D35" s="27">
        <v>1</v>
      </c>
      <c r="E35" s="45"/>
      <c r="F35" s="45">
        <f>(D35*E35)</f>
        <v>0</v>
      </c>
    </row>
    <row r="36" spans="1:3" ht="12.75">
      <c r="A36" s="26"/>
      <c r="B36" s="26"/>
      <c r="C36" s="26"/>
    </row>
    <row r="37" spans="1:6" ht="120.75" customHeight="1">
      <c r="A37" s="26" t="s">
        <v>123</v>
      </c>
      <c r="B37" s="56" t="s">
        <v>164</v>
      </c>
      <c r="C37" s="53" t="s">
        <v>159</v>
      </c>
      <c r="D37" s="27">
        <v>1</v>
      </c>
      <c r="E37" s="45"/>
      <c r="F37" s="45">
        <f>(D37*E37)</f>
        <v>0</v>
      </c>
    </row>
    <row r="38" spans="1:4" ht="12.75">
      <c r="A38" s="26"/>
      <c r="B38" s="26"/>
      <c r="C38" s="44"/>
      <c r="D38" s="45"/>
    </row>
    <row r="39" spans="1:4" ht="63.75">
      <c r="A39" s="16" t="s">
        <v>124</v>
      </c>
      <c r="B39" s="56" t="s">
        <v>166</v>
      </c>
      <c r="C39" s="44"/>
      <c r="D39" s="45"/>
    </row>
    <row r="40" spans="1:6" ht="12.75">
      <c r="A40" s="32"/>
      <c r="B40" s="76" t="s">
        <v>167</v>
      </c>
      <c r="C40" s="44" t="s">
        <v>13</v>
      </c>
      <c r="D40" s="45">
        <v>4</v>
      </c>
      <c r="E40" s="45"/>
      <c r="F40" s="45">
        <f>(D40*E40)</f>
        <v>0</v>
      </c>
    </row>
    <row r="41" spans="1:4" ht="12.75">
      <c r="A41" s="32"/>
      <c r="B41" s="29"/>
      <c r="C41" s="53"/>
      <c r="D41" s="45"/>
    </row>
    <row r="42" spans="1:2" ht="38.25">
      <c r="A42" s="16" t="s">
        <v>125</v>
      </c>
      <c r="B42" s="56" t="s">
        <v>169</v>
      </c>
    </row>
    <row r="43" spans="1:6" ht="12.75">
      <c r="A43" s="54"/>
      <c r="B43" s="29"/>
      <c r="C43" s="53" t="s">
        <v>14</v>
      </c>
      <c r="D43" s="45">
        <v>40</v>
      </c>
      <c r="E43" s="45"/>
      <c r="F43" s="45">
        <f>(D43*E43)</f>
        <v>0</v>
      </c>
    </row>
    <row r="44" spans="1:4" ht="12.75">
      <c r="A44" s="54"/>
      <c r="B44" s="29"/>
      <c r="C44" s="53"/>
      <c r="D44" s="45"/>
    </row>
    <row r="45" spans="1:6" ht="63.75">
      <c r="A45" s="54" t="s">
        <v>150</v>
      </c>
      <c r="B45" s="56" t="s">
        <v>168</v>
      </c>
      <c r="C45" s="53" t="s">
        <v>14</v>
      </c>
      <c r="D45" s="45">
        <v>40</v>
      </c>
      <c r="E45" s="45"/>
      <c r="F45" s="45">
        <f>(D45*E45)</f>
        <v>0</v>
      </c>
    </row>
    <row r="46" spans="1:4" ht="15.75" customHeight="1">
      <c r="A46" s="54"/>
      <c r="B46" s="56"/>
      <c r="C46" s="53"/>
      <c r="D46" s="45"/>
    </row>
    <row r="47" spans="1:6" ht="68.25" customHeight="1">
      <c r="A47" s="54" t="s">
        <v>151</v>
      </c>
      <c r="B47" s="56" t="s">
        <v>172</v>
      </c>
      <c r="C47" s="53"/>
      <c r="D47" s="45"/>
      <c r="E47" s="45"/>
      <c r="F47" s="45"/>
    </row>
    <row r="48" spans="1:6" ht="12.75">
      <c r="A48" s="54"/>
      <c r="B48" s="56"/>
      <c r="C48" s="53" t="s">
        <v>14</v>
      </c>
      <c r="D48" s="45">
        <v>25</v>
      </c>
      <c r="E48" s="45"/>
      <c r="F48" s="45">
        <f>(D48*E48)</f>
        <v>0</v>
      </c>
    </row>
    <row r="49" spans="1:6" ht="38.25">
      <c r="A49" s="54" t="s">
        <v>152</v>
      </c>
      <c r="B49" s="56" t="s">
        <v>170</v>
      </c>
      <c r="C49" s="53" t="s">
        <v>14</v>
      </c>
      <c r="D49" s="45">
        <v>10</v>
      </c>
      <c r="E49" s="45"/>
      <c r="F49" s="45">
        <f>(D49*E49)</f>
        <v>0</v>
      </c>
    </row>
    <row r="50" spans="1:4" ht="15" customHeight="1">
      <c r="A50" s="54"/>
      <c r="B50" s="56"/>
      <c r="C50" s="53"/>
      <c r="D50" s="45"/>
    </row>
    <row r="51" spans="1:6" ht="51">
      <c r="A51" s="54" t="s">
        <v>153</v>
      </c>
      <c r="B51" s="56" t="s">
        <v>171</v>
      </c>
      <c r="C51" s="53"/>
      <c r="D51" s="45"/>
      <c r="E51" s="45"/>
      <c r="F51" s="45"/>
    </row>
    <row r="52" spans="1:6" ht="12.75">
      <c r="A52" s="54"/>
      <c r="B52" s="29"/>
      <c r="C52" s="53" t="s">
        <v>35</v>
      </c>
      <c r="D52" s="45">
        <v>1</v>
      </c>
      <c r="E52" s="45"/>
      <c r="F52" s="45">
        <f>(D52*E52)</f>
        <v>0</v>
      </c>
    </row>
    <row r="53" spans="1:6" ht="12.75">
      <c r="A53" s="54"/>
      <c r="B53" s="29"/>
      <c r="C53" s="53"/>
      <c r="D53" s="45"/>
      <c r="E53" s="45"/>
      <c r="F53" s="45"/>
    </row>
    <row r="54" spans="1:3" ht="63.75">
      <c r="A54" s="76" t="s">
        <v>158</v>
      </c>
      <c r="B54" s="56" t="s">
        <v>429</v>
      </c>
      <c r="C54" s="26"/>
    </row>
    <row r="55" spans="1:6" ht="12.75">
      <c r="A55" s="26"/>
      <c r="B55" s="26" t="s">
        <v>430</v>
      </c>
      <c r="C55" s="44" t="s">
        <v>19</v>
      </c>
      <c r="D55" s="27">
        <v>1</v>
      </c>
      <c r="E55" s="45"/>
      <c r="F55" s="45">
        <f>(D55*E55)</f>
        <v>0</v>
      </c>
    </row>
    <row r="56" spans="1:6" ht="12.75">
      <c r="A56" s="54"/>
      <c r="B56" s="29"/>
      <c r="C56" s="53"/>
      <c r="D56" s="45"/>
      <c r="E56" s="45"/>
      <c r="F56" s="45"/>
    </row>
    <row r="58" spans="1:5" ht="51">
      <c r="A58" s="86" t="s">
        <v>428</v>
      </c>
      <c r="B58" s="56" t="s">
        <v>173</v>
      </c>
      <c r="C58" s="47"/>
      <c r="D58" s="39"/>
      <c r="E58" s="43"/>
    </row>
    <row r="59" spans="1:6" ht="12.75">
      <c r="A59" s="87" t="s">
        <v>38</v>
      </c>
      <c r="B59" s="56" t="s">
        <v>41</v>
      </c>
      <c r="C59" s="44" t="s">
        <v>13</v>
      </c>
      <c r="D59" s="88">
        <v>5</v>
      </c>
      <c r="E59" s="45"/>
      <c r="F59" s="45">
        <f>(D59*E59)</f>
        <v>0</v>
      </c>
    </row>
    <row r="60" spans="1:6" ht="36" customHeight="1">
      <c r="A60" s="87" t="s">
        <v>39</v>
      </c>
      <c r="B60" s="91" t="s">
        <v>42</v>
      </c>
      <c r="C60" s="44" t="s">
        <v>43</v>
      </c>
      <c r="D60" s="88">
        <v>1</v>
      </c>
      <c r="E60" s="45"/>
      <c r="F60" s="45">
        <f>(D60*E60)</f>
        <v>0</v>
      </c>
    </row>
    <row r="61" spans="1:5" ht="12.75">
      <c r="A61" s="16"/>
      <c r="B61" s="46"/>
      <c r="C61" s="47"/>
      <c r="D61" s="39"/>
      <c r="E61" s="43"/>
    </row>
    <row r="62" spans="1:6" ht="15.75">
      <c r="A62" s="33" t="s">
        <v>16</v>
      </c>
      <c r="B62" s="33" t="s">
        <v>37</v>
      </c>
      <c r="C62" s="34"/>
      <c r="D62" s="35"/>
      <c r="E62" s="36"/>
      <c r="F62" s="35">
        <f>SUM(F31:F60)</f>
        <v>0</v>
      </c>
    </row>
  </sheetData>
  <sheetProtection/>
  <mergeCells count="8">
    <mergeCell ref="A22:F23"/>
    <mergeCell ref="A25:F27"/>
    <mergeCell ref="A6:F7"/>
    <mergeCell ref="A9:F10"/>
    <mergeCell ref="A11:F12"/>
    <mergeCell ref="A14:F15"/>
    <mergeCell ref="A16:F18"/>
    <mergeCell ref="A20:F20"/>
  </mergeCells>
  <printOptions/>
  <pageMargins left="0.7480314960629921" right="0.7480314960629921" top="1.2708333333333333" bottom="0.984251968503937" header="0.5118110236220472" footer="0.5118110236220472"/>
  <pageSetup orientation="portrait" paperSize="9" r:id="rId1"/>
  <rowBreaks count="1" manualBreakCount="1">
    <brk id="27" max="255" man="1"/>
  </rowBreaks>
</worksheet>
</file>

<file path=xl/worksheets/sheet3.xml><?xml version="1.0" encoding="utf-8"?>
<worksheet xmlns="http://schemas.openxmlformats.org/spreadsheetml/2006/main" xmlns:r="http://schemas.openxmlformats.org/officeDocument/2006/relationships">
  <sheetPr>
    <tabColor rgb="FF92D050"/>
  </sheetPr>
  <dimension ref="A2:F94"/>
  <sheetViews>
    <sheetView view="pageBreakPreview" zoomScaleSheetLayoutView="100" workbookViewId="0" topLeftCell="A82">
      <selection activeCell="I74" sqref="I74"/>
    </sheetView>
  </sheetViews>
  <sheetFormatPr defaultColWidth="9.00390625" defaultRowHeight="12.75"/>
  <cols>
    <col min="1" max="1" width="7.25390625" style="0" customWidth="1"/>
    <col min="2" max="2" width="40.75390625" style="0" customWidth="1"/>
    <col min="3" max="3" width="6.625" style="0" customWidth="1"/>
    <col min="4" max="4" width="9.25390625" style="0" customWidth="1"/>
    <col min="5" max="5" width="7.875" style="0" customWidth="1"/>
    <col min="6" max="6" width="10.875" style="0" customWidth="1"/>
  </cols>
  <sheetData>
    <row r="2" spans="1:2" ht="18">
      <c r="A2" s="1" t="s">
        <v>15</v>
      </c>
      <c r="B2" s="1" t="s">
        <v>132</v>
      </c>
    </row>
    <row r="5" spans="1:6" ht="12.75">
      <c r="A5" s="14" t="s">
        <v>1</v>
      </c>
      <c r="B5" s="23"/>
      <c r="C5" s="23"/>
      <c r="D5" s="23"/>
      <c r="E5" s="23"/>
      <c r="F5" s="23"/>
    </row>
    <row r="6" spans="1:6" ht="12.75">
      <c r="A6" s="14"/>
      <c r="B6" s="23"/>
      <c r="C6" s="23"/>
      <c r="D6" s="23"/>
      <c r="E6" s="23"/>
      <c r="F6" s="23"/>
    </row>
    <row r="7" spans="1:6" ht="12.75">
      <c r="A7" s="229" t="s">
        <v>149</v>
      </c>
      <c r="B7" s="229"/>
      <c r="C7" s="229"/>
      <c r="D7" s="229"/>
      <c r="E7" s="229"/>
      <c r="F7" s="229"/>
    </row>
    <row r="8" spans="1:6" ht="12.75">
      <c r="A8" s="229"/>
      <c r="B8" s="229"/>
      <c r="C8" s="229"/>
      <c r="D8" s="229"/>
      <c r="E8" s="229"/>
      <c r="F8" s="229"/>
    </row>
    <row r="9" spans="1:6" ht="12.75">
      <c r="A9" s="229"/>
      <c r="B9" s="229"/>
      <c r="C9" s="229"/>
      <c r="D9" s="229"/>
      <c r="E9" s="229"/>
      <c r="F9" s="229"/>
    </row>
    <row r="10" spans="1:6" ht="12.75">
      <c r="A10" s="229"/>
      <c r="B10" s="229"/>
      <c r="C10" s="229"/>
      <c r="D10" s="229"/>
      <c r="E10" s="229"/>
      <c r="F10" s="229"/>
    </row>
    <row r="11" spans="1:6" ht="12.75">
      <c r="A11" s="229"/>
      <c r="B11" s="229"/>
      <c r="C11" s="229"/>
      <c r="D11" s="229"/>
      <c r="E11" s="229"/>
      <c r="F11" s="229"/>
    </row>
    <row r="12" spans="1:6" ht="32.25" customHeight="1">
      <c r="A12" s="229"/>
      <c r="B12" s="229"/>
      <c r="C12" s="229"/>
      <c r="D12" s="229"/>
      <c r="E12" s="229"/>
      <c r="F12" s="229"/>
    </row>
    <row r="13" spans="1:6" ht="12.75">
      <c r="A13" s="84"/>
      <c r="B13" s="84"/>
      <c r="C13" s="78"/>
      <c r="D13" s="78"/>
      <c r="E13" s="78"/>
      <c r="F13" s="78"/>
    </row>
    <row r="14" spans="1:6" ht="12.75" customHeight="1">
      <c r="A14" s="229" t="s">
        <v>148</v>
      </c>
      <c r="B14" s="229"/>
      <c r="C14" s="229"/>
      <c r="D14" s="229"/>
      <c r="E14" s="229"/>
      <c r="F14" s="229"/>
    </row>
    <row r="15" spans="1:6" ht="12.75">
      <c r="A15" s="229"/>
      <c r="B15" s="229"/>
      <c r="C15" s="229"/>
      <c r="D15" s="229"/>
      <c r="E15" s="229"/>
      <c r="F15" s="229"/>
    </row>
    <row r="16" spans="1:6" ht="12.75">
      <c r="A16" s="229"/>
      <c r="B16" s="229"/>
      <c r="C16" s="229"/>
      <c r="D16" s="229"/>
      <c r="E16" s="229"/>
      <c r="F16" s="229"/>
    </row>
    <row r="17" spans="1:6" ht="12.75">
      <c r="A17" s="229"/>
      <c r="B17" s="229"/>
      <c r="C17" s="229"/>
      <c r="D17" s="229"/>
      <c r="E17" s="229"/>
      <c r="F17" s="229"/>
    </row>
    <row r="18" spans="1:6" ht="12.75">
      <c r="A18" s="229"/>
      <c r="B18" s="229"/>
      <c r="C18" s="229"/>
      <c r="D18" s="229"/>
      <c r="E18" s="229"/>
      <c r="F18" s="229"/>
    </row>
    <row r="19" spans="1:6" ht="12.75">
      <c r="A19" s="229"/>
      <c r="B19" s="229"/>
      <c r="C19" s="229"/>
      <c r="D19" s="229"/>
      <c r="E19" s="229"/>
      <c r="F19" s="229"/>
    </row>
    <row r="20" spans="1:6" ht="21.75" customHeight="1">
      <c r="A20" s="229"/>
      <c r="B20" s="229"/>
      <c r="C20" s="229"/>
      <c r="D20" s="229"/>
      <c r="E20" s="229"/>
      <c r="F20" s="229"/>
    </row>
    <row r="21" spans="1:6" ht="12.75">
      <c r="A21" s="78"/>
      <c r="B21" s="78"/>
      <c r="C21" s="78"/>
      <c r="D21" s="78"/>
      <c r="E21" s="78"/>
      <c r="F21" s="78"/>
    </row>
    <row r="22" spans="1:6" ht="12.75">
      <c r="A22" s="85" t="s">
        <v>147</v>
      </c>
      <c r="B22" s="84"/>
      <c r="C22" s="78"/>
      <c r="D22" s="78"/>
      <c r="E22" s="78"/>
      <c r="F22" s="78"/>
    </row>
    <row r="23" spans="1:6" ht="12.75">
      <c r="A23" s="229" t="s">
        <v>146</v>
      </c>
      <c r="B23" s="229"/>
      <c r="C23" s="229"/>
      <c r="D23" s="229"/>
      <c r="E23" s="229"/>
      <c r="F23" s="229"/>
    </row>
    <row r="24" spans="1:6" ht="12.75">
      <c r="A24" s="229"/>
      <c r="B24" s="229"/>
      <c r="C24" s="229"/>
      <c r="D24" s="229"/>
      <c r="E24" s="229"/>
      <c r="F24" s="229"/>
    </row>
    <row r="25" spans="1:6" ht="12.75">
      <c r="A25" s="229"/>
      <c r="B25" s="229"/>
      <c r="C25" s="229"/>
      <c r="D25" s="229"/>
      <c r="E25" s="229"/>
      <c r="F25" s="229"/>
    </row>
    <row r="26" spans="1:6" ht="27" customHeight="1">
      <c r="A26" s="229"/>
      <c r="B26" s="229"/>
      <c r="C26" s="229"/>
      <c r="D26" s="229"/>
      <c r="E26" s="229"/>
      <c r="F26" s="229"/>
    </row>
    <row r="27" spans="1:6" ht="12.75">
      <c r="A27" s="84"/>
      <c r="B27" s="84"/>
      <c r="C27" s="78"/>
      <c r="D27" s="78"/>
      <c r="E27" s="78"/>
      <c r="F27" s="78"/>
    </row>
    <row r="28" spans="1:6" ht="12.75">
      <c r="A28" s="229" t="s">
        <v>145</v>
      </c>
      <c r="B28" s="229"/>
      <c r="C28" s="229"/>
      <c r="D28" s="229"/>
      <c r="E28" s="229"/>
      <c r="F28" s="229"/>
    </row>
    <row r="29" spans="1:6" ht="21.75" customHeight="1">
      <c r="A29" s="229"/>
      <c r="B29" s="229"/>
      <c r="C29" s="229"/>
      <c r="D29" s="229"/>
      <c r="E29" s="229"/>
      <c r="F29" s="229"/>
    </row>
    <row r="30" spans="1:6" ht="12.75">
      <c r="A30" s="84"/>
      <c r="B30" s="84"/>
      <c r="C30" s="78"/>
      <c r="D30" s="78"/>
      <c r="E30" s="78"/>
      <c r="F30" s="78"/>
    </row>
    <row r="31" spans="1:6" ht="12.75">
      <c r="A31" s="229" t="s">
        <v>144</v>
      </c>
      <c r="B31" s="229"/>
      <c r="C31" s="229"/>
      <c r="D31" s="229"/>
      <c r="E31" s="229"/>
      <c r="F31" s="229"/>
    </row>
    <row r="32" spans="1:6" ht="12.75">
      <c r="A32" s="229"/>
      <c r="B32" s="229"/>
      <c r="C32" s="229"/>
      <c r="D32" s="229"/>
      <c r="E32" s="229"/>
      <c r="F32" s="229"/>
    </row>
    <row r="33" spans="1:6" ht="12.75">
      <c r="A33" s="229"/>
      <c r="B33" s="229"/>
      <c r="C33" s="229"/>
      <c r="D33" s="229"/>
      <c r="E33" s="229"/>
      <c r="F33" s="229"/>
    </row>
    <row r="34" spans="1:6" ht="12.75">
      <c r="A34" s="229"/>
      <c r="B34" s="229"/>
      <c r="C34" s="229"/>
      <c r="D34" s="229"/>
      <c r="E34" s="229"/>
      <c r="F34" s="229"/>
    </row>
    <row r="35" spans="1:6" ht="29.25" customHeight="1">
      <c r="A35" s="229"/>
      <c r="B35" s="229"/>
      <c r="C35" s="229"/>
      <c r="D35" s="229"/>
      <c r="E35" s="229"/>
      <c r="F35" s="229"/>
    </row>
    <row r="36" spans="1:6" ht="12.75">
      <c r="A36" s="84"/>
      <c r="B36" s="84"/>
      <c r="C36" s="78"/>
      <c r="D36" s="78"/>
      <c r="E36" s="78"/>
      <c r="F36" s="78"/>
    </row>
    <row r="37" spans="1:6" ht="12.75">
      <c r="A37" s="229" t="s">
        <v>143</v>
      </c>
      <c r="B37" s="229"/>
      <c r="C37" s="229"/>
      <c r="D37" s="229"/>
      <c r="E37" s="229"/>
      <c r="F37" s="229"/>
    </row>
    <row r="38" spans="1:6" ht="12.75">
      <c r="A38" s="229"/>
      <c r="B38" s="229"/>
      <c r="C38" s="229"/>
      <c r="D38" s="229"/>
      <c r="E38" s="229"/>
      <c r="F38" s="229"/>
    </row>
    <row r="39" spans="1:6" ht="12.75">
      <c r="A39" s="229"/>
      <c r="B39" s="229"/>
      <c r="C39" s="229"/>
      <c r="D39" s="229"/>
      <c r="E39" s="229"/>
      <c r="F39" s="229"/>
    </row>
    <row r="40" spans="1:6" ht="12.75">
      <c r="A40" s="229"/>
      <c r="B40" s="229"/>
      <c r="C40" s="229"/>
      <c r="D40" s="229"/>
      <c r="E40" s="229"/>
      <c r="F40" s="229"/>
    </row>
    <row r="41" spans="1:6" ht="27.75" customHeight="1">
      <c r="A41" s="229"/>
      <c r="B41" s="229"/>
      <c r="C41" s="229"/>
      <c r="D41" s="229"/>
      <c r="E41" s="229"/>
      <c r="F41" s="229"/>
    </row>
    <row r="42" spans="1:6" ht="12.75">
      <c r="A42" s="78"/>
      <c r="B42" s="78"/>
      <c r="C42" s="78"/>
      <c r="D42" s="78"/>
      <c r="E42" s="78"/>
      <c r="F42" s="78"/>
    </row>
    <row r="43" spans="1:6" ht="12.75">
      <c r="A43" s="85" t="s">
        <v>142</v>
      </c>
      <c r="B43" s="84"/>
      <c r="C43" s="78"/>
      <c r="D43" s="78"/>
      <c r="E43" s="78"/>
      <c r="F43" s="78"/>
    </row>
    <row r="44" spans="1:6" ht="12.75">
      <c r="A44" s="228" t="s">
        <v>141</v>
      </c>
      <c r="B44" s="228"/>
      <c r="C44" s="228"/>
      <c r="D44" s="228"/>
      <c r="E44" s="228"/>
      <c r="F44" s="228"/>
    </row>
    <row r="45" spans="1:6" ht="12.75">
      <c r="A45" s="228"/>
      <c r="B45" s="228"/>
      <c r="C45" s="228"/>
      <c r="D45" s="228"/>
      <c r="E45" s="228"/>
      <c r="F45" s="228"/>
    </row>
    <row r="46" spans="1:6" ht="12.75" customHeight="1">
      <c r="A46" s="228"/>
      <c r="B46" s="228"/>
      <c r="C46" s="228"/>
      <c r="D46" s="228"/>
      <c r="E46" s="228"/>
      <c r="F46" s="228"/>
    </row>
    <row r="47" spans="1:6" ht="36.75" customHeight="1">
      <c r="A47" s="228"/>
      <c r="B47" s="228"/>
      <c r="C47" s="228"/>
      <c r="D47" s="228"/>
      <c r="E47" s="228"/>
      <c r="F47" s="228"/>
    </row>
    <row r="48" spans="1:6" ht="12.75">
      <c r="A48" s="83"/>
      <c r="B48" s="83"/>
      <c r="C48" s="83"/>
      <c r="D48" s="83"/>
      <c r="E48" s="83"/>
      <c r="F48" s="83"/>
    </row>
    <row r="49" spans="1:6" ht="12.75">
      <c r="A49" s="228" t="s">
        <v>140</v>
      </c>
      <c r="B49" s="228"/>
      <c r="C49" s="228"/>
      <c r="D49" s="228"/>
      <c r="E49" s="228"/>
      <c r="F49" s="228"/>
    </row>
    <row r="50" spans="1:6" ht="12.75">
      <c r="A50" s="228"/>
      <c r="B50" s="228"/>
      <c r="C50" s="228"/>
      <c r="D50" s="228"/>
      <c r="E50" s="228"/>
      <c r="F50" s="228"/>
    </row>
    <row r="51" spans="1:6" ht="12.75">
      <c r="A51" s="228"/>
      <c r="B51" s="228"/>
      <c r="C51" s="228"/>
      <c r="D51" s="228"/>
      <c r="E51" s="228"/>
      <c r="F51" s="228"/>
    </row>
    <row r="52" spans="1:6" ht="12.75">
      <c r="A52" s="83"/>
      <c r="B52" s="83"/>
      <c r="C52" s="83"/>
      <c r="D52" s="83"/>
      <c r="E52" s="83"/>
      <c r="F52" s="83"/>
    </row>
    <row r="53" spans="1:6" ht="12.75">
      <c r="A53" s="228" t="s">
        <v>139</v>
      </c>
      <c r="B53" s="228"/>
      <c r="C53" s="228"/>
      <c r="D53" s="228"/>
      <c r="E53" s="228"/>
      <c r="F53" s="228"/>
    </row>
    <row r="54" spans="1:6" ht="12.75">
      <c r="A54" s="228"/>
      <c r="B54" s="228"/>
      <c r="C54" s="228"/>
      <c r="D54" s="228"/>
      <c r="E54" s="228"/>
      <c r="F54" s="228"/>
    </row>
    <row r="55" spans="1:6" ht="12.75">
      <c r="A55" s="228"/>
      <c r="B55" s="228"/>
      <c r="C55" s="228"/>
      <c r="D55" s="228"/>
      <c r="E55" s="228"/>
      <c r="F55" s="228"/>
    </row>
    <row r="56" spans="1:6" ht="12.75">
      <c r="A56" s="228"/>
      <c r="B56" s="228"/>
      <c r="C56" s="228"/>
      <c r="D56" s="228"/>
      <c r="E56" s="228"/>
      <c r="F56" s="228"/>
    </row>
    <row r="57" spans="1:6" ht="12.75">
      <c r="A57" s="228"/>
      <c r="B57" s="228"/>
      <c r="C57" s="228"/>
      <c r="D57" s="228"/>
      <c r="E57" s="228"/>
      <c r="F57" s="228"/>
    </row>
    <row r="58" spans="1:6" ht="12.75">
      <c r="A58" s="228" t="s">
        <v>138</v>
      </c>
      <c r="B58" s="228"/>
      <c r="C58" s="228"/>
      <c r="D58" s="228"/>
      <c r="E58" s="228"/>
      <c r="F58" s="228"/>
    </row>
    <row r="59" spans="1:6" ht="12.75">
      <c r="A59" s="228"/>
      <c r="B59" s="228"/>
      <c r="C59" s="228"/>
      <c r="D59" s="228"/>
      <c r="E59" s="228"/>
      <c r="F59" s="228"/>
    </row>
    <row r="60" spans="1:6" ht="12.75">
      <c r="A60" s="83"/>
      <c r="B60" s="83"/>
      <c r="C60" s="83"/>
      <c r="D60" s="83"/>
      <c r="E60" s="83"/>
      <c r="F60" s="83"/>
    </row>
    <row r="61" spans="1:6" ht="12.75">
      <c r="A61" s="228" t="s">
        <v>137</v>
      </c>
      <c r="B61" s="228"/>
      <c r="C61" s="228"/>
      <c r="D61" s="228"/>
      <c r="E61" s="228"/>
      <c r="F61" s="228"/>
    </row>
    <row r="62" spans="1:6" ht="12.75">
      <c r="A62" s="228"/>
      <c r="B62" s="228"/>
      <c r="C62" s="228"/>
      <c r="D62" s="228"/>
      <c r="E62" s="228"/>
      <c r="F62" s="228"/>
    </row>
    <row r="63" spans="1:6" ht="12.75">
      <c r="A63" s="228"/>
      <c r="B63" s="228"/>
      <c r="C63" s="228"/>
      <c r="D63" s="228"/>
      <c r="E63" s="228"/>
      <c r="F63" s="228"/>
    </row>
    <row r="64" spans="1:6" ht="12.75">
      <c r="A64" s="228"/>
      <c r="B64" s="228"/>
      <c r="C64" s="228"/>
      <c r="D64" s="228"/>
      <c r="E64" s="228"/>
      <c r="F64" s="228"/>
    </row>
    <row r="65" spans="1:6" ht="12.75">
      <c r="A65" s="228"/>
      <c r="B65" s="228"/>
      <c r="C65" s="228"/>
      <c r="D65" s="228"/>
      <c r="E65" s="228"/>
      <c r="F65" s="228"/>
    </row>
    <row r="66" spans="1:6" ht="24" customHeight="1">
      <c r="A66" s="228"/>
      <c r="B66" s="228"/>
      <c r="C66" s="228"/>
      <c r="D66" s="228"/>
      <c r="E66" s="228"/>
      <c r="F66" s="228"/>
    </row>
    <row r="67" spans="1:6" ht="12.75">
      <c r="A67" s="228" t="s">
        <v>136</v>
      </c>
      <c r="B67" s="228"/>
      <c r="C67" s="228"/>
      <c r="D67" s="228"/>
      <c r="E67" s="228"/>
      <c r="F67" s="228"/>
    </row>
    <row r="68" spans="1:6" ht="28.5" customHeight="1">
      <c r="A68" s="228"/>
      <c r="B68" s="228"/>
      <c r="C68" s="228"/>
      <c r="D68" s="228"/>
      <c r="E68" s="228"/>
      <c r="F68" s="228"/>
    </row>
    <row r="69" spans="1:6" ht="22.5" customHeight="1">
      <c r="A69" s="227" t="s">
        <v>135</v>
      </c>
      <c r="B69" s="227"/>
      <c r="C69" s="227"/>
      <c r="D69" s="227"/>
      <c r="E69" s="227"/>
      <c r="F69" s="227"/>
    </row>
    <row r="70" spans="1:6" ht="12.75">
      <c r="A70" s="82"/>
      <c r="B70" s="82"/>
      <c r="C70" s="82"/>
      <c r="D70" s="82"/>
      <c r="E70" s="82"/>
      <c r="F70" s="82"/>
    </row>
    <row r="71" spans="1:6" s="192" customFormat="1" ht="24">
      <c r="A71" s="190"/>
      <c r="B71" s="191" t="s">
        <v>7</v>
      </c>
      <c r="C71" s="191" t="s">
        <v>517</v>
      </c>
      <c r="D71" s="191" t="s">
        <v>9</v>
      </c>
      <c r="E71" s="191" t="s">
        <v>518</v>
      </c>
      <c r="F71" s="191" t="s">
        <v>4</v>
      </c>
    </row>
    <row r="72" spans="1:6" ht="12.75">
      <c r="A72" s="15"/>
      <c r="B72" s="7"/>
      <c r="C72" s="19"/>
      <c r="D72" s="81"/>
      <c r="E72" s="23"/>
      <c r="F72" s="23"/>
    </row>
    <row r="73" spans="1:6" ht="191.25">
      <c r="A73" s="155" t="s">
        <v>126</v>
      </c>
      <c r="B73" s="77" t="s">
        <v>431</v>
      </c>
      <c r="C73" s="156"/>
      <c r="D73" s="81"/>
      <c r="E73" s="157"/>
      <c r="F73" s="157"/>
    </row>
    <row r="74" spans="1:6" ht="38.25">
      <c r="A74" s="155"/>
      <c r="B74" s="56" t="s">
        <v>134</v>
      </c>
      <c r="C74" s="156"/>
      <c r="D74" s="81"/>
      <c r="E74" s="157"/>
      <c r="F74" s="157"/>
    </row>
    <row r="75" spans="1:6" ht="12.75">
      <c r="A75" s="158" t="s">
        <v>155</v>
      </c>
      <c r="B75" s="159" t="s">
        <v>174</v>
      </c>
      <c r="C75" s="156" t="s">
        <v>14</v>
      </c>
      <c r="D75" s="81">
        <v>7.5</v>
      </c>
      <c r="E75" s="45"/>
      <c r="F75" s="45">
        <f>(D75*E75)</f>
        <v>0</v>
      </c>
    </row>
    <row r="76" spans="1:6" ht="12.75">
      <c r="A76" s="155"/>
      <c r="B76" s="160"/>
      <c r="C76" s="156"/>
      <c r="D76" s="81"/>
      <c r="E76" s="157"/>
      <c r="F76" s="157"/>
    </row>
    <row r="77" spans="1:6" ht="38.25">
      <c r="A77" s="155" t="s">
        <v>127</v>
      </c>
      <c r="B77" s="77" t="s">
        <v>175</v>
      </c>
      <c r="C77" s="48"/>
      <c r="D77" s="48"/>
      <c r="E77" s="157"/>
      <c r="F77" s="157"/>
    </row>
    <row r="78" spans="1:6" ht="12.75">
      <c r="A78" s="158" t="s">
        <v>155</v>
      </c>
      <c r="B78" s="159" t="s">
        <v>176</v>
      </c>
      <c r="C78" s="156" t="s">
        <v>14</v>
      </c>
      <c r="D78" s="81">
        <v>18</v>
      </c>
      <c r="E78" s="45"/>
      <c r="F78" s="45">
        <f>(D78*E78)</f>
        <v>0</v>
      </c>
    </row>
    <row r="79" spans="1:6" ht="12.75">
      <c r="A79" s="155"/>
      <c r="B79" s="160"/>
      <c r="C79" s="156"/>
      <c r="D79" s="81"/>
      <c r="E79" s="157"/>
      <c r="F79" s="157"/>
    </row>
    <row r="80" spans="1:6" ht="191.25">
      <c r="A80" s="155" t="s">
        <v>432</v>
      </c>
      <c r="B80" s="77" t="s">
        <v>433</v>
      </c>
      <c r="C80" s="48"/>
      <c r="D80" s="48"/>
      <c r="E80" s="48"/>
      <c r="F80" s="48"/>
    </row>
    <row r="81" spans="1:6" ht="38.25">
      <c r="A81" s="155"/>
      <c r="B81" s="56" t="s">
        <v>435</v>
      </c>
      <c r="C81" s="156"/>
      <c r="D81" s="81"/>
      <c r="E81" s="157"/>
      <c r="F81" s="157"/>
    </row>
    <row r="82" spans="1:6" ht="12.75">
      <c r="A82" s="158" t="s">
        <v>155</v>
      </c>
      <c r="B82" s="159" t="s">
        <v>434</v>
      </c>
      <c r="C82" s="156" t="s">
        <v>14</v>
      </c>
      <c r="D82" s="81">
        <v>6</v>
      </c>
      <c r="E82" s="45"/>
      <c r="F82" s="45">
        <f>(D82*E82)</f>
        <v>0</v>
      </c>
    </row>
    <row r="83" spans="1:6" ht="12.75">
      <c r="A83" s="155"/>
      <c r="B83" s="56"/>
      <c r="C83" s="156"/>
      <c r="D83" s="81"/>
      <c r="E83" s="157"/>
      <c r="F83" s="157"/>
    </row>
    <row r="84" spans="1:6" ht="76.5">
      <c r="A84" s="155" t="s">
        <v>436</v>
      </c>
      <c r="B84" s="56" t="s">
        <v>438</v>
      </c>
      <c r="C84" s="156"/>
      <c r="D84" s="81"/>
      <c r="E84" s="157"/>
      <c r="F84" s="157"/>
    </row>
    <row r="85" spans="1:6" ht="12.75">
      <c r="A85" s="155"/>
      <c r="B85" s="56" t="s">
        <v>437</v>
      </c>
      <c r="C85" s="156" t="s">
        <v>14</v>
      </c>
      <c r="D85" s="81">
        <v>7</v>
      </c>
      <c r="E85" s="45"/>
      <c r="F85" s="45">
        <f>(D85*E85)</f>
        <v>0</v>
      </c>
    </row>
    <row r="86" spans="1:6" ht="12.75">
      <c r="A86" s="48"/>
      <c r="B86" s="48"/>
      <c r="C86" s="48"/>
      <c r="D86" s="48"/>
      <c r="E86" s="48"/>
      <c r="F86" s="48"/>
    </row>
    <row r="87" spans="1:6" ht="12.75">
      <c r="A87" s="158"/>
      <c r="B87" s="159"/>
      <c r="C87" s="156"/>
      <c r="D87" s="81"/>
      <c r="E87" s="45"/>
      <c r="F87" s="45"/>
    </row>
    <row r="88" spans="1:6" ht="127.5">
      <c r="A88" s="155" t="s">
        <v>439</v>
      </c>
      <c r="B88" s="161" t="s">
        <v>453</v>
      </c>
      <c r="C88" s="162"/>
      <c r="D88" s="163" t="s">
        <v>440</v>
      </c>
      <c r="E88" s="164"/>
      <c r="F88" s="165">
        <f>IF(ISNUMBER(D88),D88*E88,"")</f>
      </c>
    </row>
    <row r="89" spans="1:6" ht="12.75">
      <c r="A89" s="158"/>
      <c r="B89" s="166" t="s">
        <v>454</v>
      </c>
      <c r="C89" s="162" t="s">
        <v>14</v>
      </c>
      <c r="D89" s="163">
        <v>27</v>
      </c>
      <c r="E89" s="164"/>
      <c r="F89" s="165">
        <f>E89*D89</f>
        <v>0</v>
      </c>
    </row>
    <row r="90" spans="1:6" ht="12.75">
      <c r="A90" s="158"/>
      <c r="B90" s="159"/>
      <c r="C90" s="156"/>
      <c r="D90" s="81"/>
      <c r="E90" s="45"/>
      <c r="F90" s="45"/>
    </row>
    <row r="91" spans="1:6" ht="12.75">
      <c r="A91" s="155"/>
      <c r="B91" s="160"/>
      <c r="C91" s="48"/>
      <c r="D91" s="48"/>
      <c r="E91" s="167"/>
      <c r="F91" s="167"/>
    </row>
    <row r="92" spans="1:6" ht="15.75">
      <c r="A92" s="168" t="s">
        <v>15</v>
      </c>
      <c r="B92" s="169" t="s">
        <v>133</v>
      </c>
      <c r="C92" s="170"/>
      <c r="D92" s="171"/>
      <c r="E92" s="157"/>
      <c r="F92" s="145">
        <f>SUM(F75:F90)</f>
        <v>0</v>
      </c>
    </row>
    <row r="93" spans="1:6" ht="12.75">
      <c r="A93" s="48"/>
      <c r="B93" s="48"/>
      <c r="C93" s="48"/>
      <c r="D93" s="48"/>
      <c r="E93" s="48"/>
      <c r="F93" s="48"/>
    </row>
    <row r="94" spans="1:6" ht="12.75">
      <c r="A94" s="48"/>
      <c r="B94" s="48"/>
      <c r="C94" s="48"/>
      <c r="D94" s="48"/>
      <c r="E94" s="48"/>
      <c r="F94" s="48"/>
    </row>
  </sheetData>
  <sheetProtection/>
  <mergeCells count="13">
    <mergeCell ref="A7:F12"/>
    <mergeCell ref="A14:F20"/>
    <mergeCell ref="A23:F26"/>
    <mergeCell ref="A28:F29"/>
    <mergeCell ref="A31:F35"/>
    <mergeCell ref="A37:F41"/>
    <mergeCell ref="A69:F69"/>
    <mergeCell ref="A44:F47"/>
    <mergeCell ref="A49:F51"/>
    <mergeCell ref="A53:F57"/>
    <mergeCell ref="A58:F59"/>
    <mergeCell ref="A61:F66"/>
    <mergeCell ref="A67:F68"/>
  </mergeCells>
  <printOptions/>
  <pageMargins left="0.7480314960629921" right="0.7480314960629921" top="1.2708333333333333" bottom="0.984251968503937" header="0.5118110236220472" footer="0.5118110236220472"/>
  <pageSetup horizontalDpi="600" verticalDpi="600" orientation="portrait" paperSize="9" r:id="rId1"/>
  <rowBreaks count="3" manualBreakCount="3">
    <brk id="42" max="255" man="1"/>
    <brk id="69" max="255" man="1"/>
    <brk id="83" max="255" man="1"/>
  </rowBreaks>
</worksheet>
</file>

<file path=xl/worksheets/sheet4.xml><?xml version="1.0" encoding="utf-8"?>
<worksheet xmlns="http://schemas.openxmlformats.org/spreadsheetml/2006/main" xmlns:r="http://schemas.openxmlformats.org/officeDocument/2006/relationships">
  <sheetPr>
    <tabColor rgb="FF92D050"/>
  </sheetPr>
  <dimension ref="A1:F52"/>
  <sheetViews>
    <sheetView view="pageBreakPreview" zoomScale="90" zoomScaleSheetLayoutView="90" workbookViewId="0" topLeftCell="A37">
      <selection activeCell="F52" sqref="F52"/>
    </sheetView>
  </sheetViews>
  <sheetFormatPr defaultColWidth="9.00390625" defaultRowHeight="12.75"/>
  <cols>
    <col min="1" max="1" width="7.25390625" style="18" customWidth="1"/>
    <col min="2" max="2" width="40.75390625" style="18" customWidth="1"/>
    <col min="3" max="3" width="8.25390625" style="18" customWidth="1"/>
    <col min="4" max="4" width="9.25390625" style="18" customWidth="1"/>
    <col min="5" max="5" width="10.75390625" style="18" customWidth="1"/>
    <col min="6" max="6" width="11.625" style="18" customWidth="1"/>
    <col min="7" max="16384" width="9.125" style="18" customWidth="1"/>
  </cols>
  <sheetData>
    <row r="1" spans="1:2" ht="18">
      <c r="A1" s="1" t="s">
        <v>17</v>
      </c>
      <c r="B1" s="1" t="s">
        <v>51</v>
      </c>
    </row>
    <row r="2" spans="1:2" ht="12.75" customHeight="1">
      <c r="A2" s="1"/>
      <c r="B2" s="1"/>
    </row>
    <row r="3" spans="1:6" ht="12.75">
      <c r="A3" s="14" t="s">
        <v>1</v>
      </c>
      <c r="B3" s="23"/>
      <c r="C3" s="23"/>
      <c r="D3" s="23"/>
      <c r="E3" s="23"/>
      <c r="F3" s="23"/>
    </row>
    <row r="4" spans="1:6" ht="12.75">
      <c r="A4" s="14"/>
      <c r="B4" s="23"/>
      <c r="C4" s="23"/>
      <c r="D4" s="23"/>
      <c r="E4" s="23"/>
      <c r="F4" s="23"/>
    </row>
    <row r="5" spans="1:6" ht="12.75">
      <c r="A5" s="230" t="s">
        <v>55</v>
      </c>
      <c r="B5" s="230"/>
      <c r="C5" s="230"/>
      <c r="D5" s="230"/>
      <c r="E5" s="230"/>
      <c r="F5" s="230"/>
    </row>
    <row r="6" spans="1:6" ht="12.75">
      <c r="A6" s="230"/>
      <c r="B6" s="230"/>
      <c r="C6" s="230"/>
      <c r="D6" s="230"/>
      <c r="E6" s="230"/>
      <c r="F6" s="230"/>
    </row>
    <row r="7" spans="1:6" ht="12.75">
      <c r="A7" s="230"/>
      <c r="B7" s="230"/>
      <c r="C7" s="230"/>
      <c r="D7" s="230"/>
      <c r="E7" s="230"/>
      <c r="F7" s="230"/>
    </row>
    <row r="8" spans="1:6" ht="12.75">
      <c r="A8" s="230"/>
      <c r="B8" s="230"/>
      <c r="C8" s="230"/>
      <c r="D8" s="230"/>
      <c r="E8" s="230"/>
      <c r="F8" s="230"/>
    </row>
    <row r="9" spans="1:6" ht="20.25" customHeight="1">
      <c r="A9" s="230"/>
      <c r="B9" s="230"/>
      <c r="C9" s="230"/>
      <c r="D9" s="230"/>
      <c r="E9" s="230"/>
      <c r="F9" s="230"/>
    </row>
    <row r="10" spans="1:6" ht="12.75">
      <c r="A10" s="23"/>
      <c r="B10" s="23"/>
      <c r="C10" s="23"/>
      <c r="D10" s="23"/>
      <c r="E10" s="23"/>
      <c r="F10" s="23"/>
    </row>
    <row r="11" spans="1:6" ht="12.75">
      <c r="A11" s="230" t="s">
        <v>62</v>
      </c>
      <c r="B11" s="230"/>
      <c r="C11" s="230"/>
      <c r="D11" s="230"/>
      <c r="E11" s="230"/>
      <c r="F11" s="230"/>
    </row>
    <row r="12" spans="1:6" ht="12.75">
      <c r="A12" s="230"/>
      <c r="B12" s="230"/>
      <c r="C12" s="230"/>
      <c r="D12" s="230"/>
      <c r="E12" s="230"/>
      <c r="F12" s="230"/>
    </row>
    <row r="13" spans="1:6" ht="12.75">
      <c r="A13" s="230"/>
      <c r="B13" s="230"/>
      <c r="C13" s="230"/>
      <c r="D13" s="230"/>
      <c r="E13" s="230"/>
      <c r="F13" s="230"/>
    </row>
    <row r="14" spans="1:6" ht="12.75">
      <c r="A14" s="230"/>
      <c r="B14" s="230"/>
      <c r="C14" s="230"/>
      <c r="D14" s="230"/>
      <c r="E14" s="230"/>
      <c r="F14" s="230"/>
    </row>
    <row r="15" spans="1:6" ht="31.5" customHeight="1">
      <c r="A15" s="230"/>
      <c r="B15" s="230"/>
      <c r="C15" s="230"/>
      <c r="D15" s="230"/>
      <c r="E15" s="230"/>
      <c r="F15" s="230"/>
    </row>
    <row r="16" spans="1:6" ht="12.75">
      <c r="A16" s="24"/>
      <c r="B16" s="24"/>
      <c r="C16" s="24"/>
      <c r="D16" s="24"/>
      <c r="E16" s="24"/>
      <c r="F16" s="24"/>
    </row>
    <row r="17" spans="1:6" ht="12.75" customHeight="1">
      <c r="A17" s="230" t="s">
        <v>63</v>
      </c>
      <c r="B17" s="230"/>
      <c r="C17" s="230"/>
      <c r="D17" s="230"/>
      <c r="E17" s="230"/>
      <c r="F17" s="230"/>
    </row>
    <row r="18" spans="1:6" ht="21.75" customHeight="1">
      <c r="A18" s="230"/>
      <c r="B18" s="230"/>
      <c r="C18" s="230"/>
      <c r="D18" s="230"/>
      <c r="E18" s="230"/>
      <c r="F18" s="230"/>
    </row>
    <row r="19" spans="1:6" ht="12.75">
      <c r="A19" s="24"/>
      <c r="B19" s="24"/>
      <c r="C19" s="24"/>
      <c r="D19" s="24"/>
      <c r="E19" s="24"/>
      <c r="F19" s="24"/>
    </row>
    <row r="20" spans="1:6" ht="22.5" customHeight="1">
      <c r="A20" s="230" t="s">
        <v>56</v>
      </c>
      <c r="B20" s="230"/>
      <c r="C20" s="230"/>
      <c r="D20" s="230"/>
      <c r="E20" s="230"/>
      <c r="F20" s="230"/>
    </row>
    <row r="21" spans="1:6" ht="54" customHeight="1">
      <c r="A21" s="230" t="s">
        <v>57</v>
      </c>
      <c r="B21" s="230"/>
      <c r="C21" s="230"/>
      <c r="D21" s="230"/>
      <c r="E21" s="230"/>
      <c r="F21" s="230"/>
    </row>
    <row r="22" spans="1:6" ht="33" customHeight="1">
      <c r="A22" s="230" t="s">
        <v>58</v>
      </c>
      <c r="B22" s="230"/>
      <c r="C22" s="230"/>
      <c r="D22" s="230"/>
      <c r="E22" s="230"/>
      <c r="F22" s="230"/>
    </row>
    <row r="23" spans="1:6" ht="30.75" customHeight="1">
      <c r="A23" s="230" t="s">
        <v>59</v>
      </c>
      <c r="B23" s="230"/>
      <c r="C23" s="230"/>
      <c r="D23" s="230"/>
      <c r="E23" s="230"/>
      <c r="F23" s="230"/>
    </row>
    <row r="24" spans="1:6" ht="29.25" customHeight="1">
      <c r="A24" s="230" t="s">
        <v>60</v>
      </c>
      <c r="B24" s="230"/>
      <c r="C24" s="230"/>
      <c r="D24" s="230"/>
      <c r="E24" s="230"/>
      <c r="F24" s="230"/>
    </row>
    <row r="25" spans="1:6" ht="50.25" customHeight="1">
      <c r="A25" s="230" t="s">
        <v>61</v>
      </c>
      <c r="B25" s="230"/>
      <c r="C25" s="230"/>
      <c r="D25" s="230"/>
      <c r="E25" s="230"/>
      <c r="F25" s="230"/>
    </row>
    <row r="27" spans="1:6" ht="24">
      <c r="A27" s="41"/>
      <c r="B27" s="40" t="s">
        <v>7</v>
      </c>
      <c r="C27" s="40" t="s">
        <v>8</v>
      </c>
      <c r="D27" s="42" t="s">
        <v>9</v>
      </c>
      <c r="E27" s="42" t="s">
        <v>3</v>
      </c>
      <c r="F27" s="42" t="s">
        <v>4</v>
      </c>
    </row>
    <row r="28" spans="1:6" ht="12.75">
      <c r="A28" s="41"/>
      <c r="B28" s="40"/>
      <c r="C28" s="40"/>
      <c r="D28" s="42"/>
      <c r="E28" s="42"/>
      <c r="F28" s="42"/>
    </row>
    <row r="29" spans="1:6" ht="102">
      <c r="A29" s="6" t="s">
        <v>128</v>
      </c>
      <c r="B29" s="92" t="s">
        <v>177</v>
      </c>
      <c r="C29" s="40"/>
      <c r="D29" s="42"/>
      <c r="E29" s="42"/>
      <c r="F29" s="42"/>
    </row>
    <row r="30" spans="1:6" ht="12.75">
      <c r="A30" s="41"/>
      <c r="B30" s="40"/>
      <c r="C30" s="40"/>
      <c r="D30" s="42"/>
      <c r="E30" s="42"/>
      <c r="F30" s="42"/>
    </row>
    <row r="31" spans="2:6" ht="30" customHeight="1">
      <c r="B31" s="57" t="s">
        <v>178</v>
      </c>
      <c r="C31" s="40"/>
      <c r="D31" s="42"/>
      <c r="E31" s="42"/>
      <c r="F31" s="42"/>
    </row>
    <row r="32" spans="1:4" ht="110.25" customHeight="1">
      <c r="A32" s="74" t="s">
        <v>38</v>
      </c>
      <c r="B32" s="55" t="s">
        <v>53</v>
      </c>
      <c r="C32" s="19"/>
      <c r="D32" s="20"/>
    </row>
    <row r="33" spans="1:4" ht="58.5" customHeight="1">
      <c r="A33" s="74" t="s">
        <v>39</v>
      </c>
      <c r="B33" s="55" t="s">
        <v>46</v>
      </c>
      <c r="C33" s="50"/>
      <c r="D33" s="38"/>
    </row>
    <row r="34" spans="1:4" ht="85.5" customHeight="1">
      <c r="A34" s="74" t="s">
        <v>40</v>
      </c>
      <c r="B34" s="55" t="s">
        <v>47</v>
      </c>
      <c r="C34" s="50"/>
      <c r="D34" s="38"/>
    </row>
    <row r="35" spans="1:4" ht="89.25">
      <c r="A35" s="74" t="s">
        <v>54</v>
      </c>
      <c r="B35" s="55" t="s">
        <v>48</v>
      </c>
      <c r="C35" s="50"/>
      <c r="D35" s="38"/>
    </row>
    <row r="36" spans="1:4" ht="209.25" customHeight="1">
      <c r="A36" s="74" t="s">
        <v>119</v>
      </c>
      <c r="B36" s="59" t="s">
        <v>49</v>
      </c>
      <c r="C36" s="50"/>
      <c r="D36" s="38"/>
    </row>
    <row r="37" spans="1:4" ht="38.25">
      <c r="A37" s="58"/>
      <c r="B37" s="55" t="s">
        <v>157</v>
      </c>
      <c r="C37" s="50"/>
      <c r="D37" s="38"/>
    </row>
    <row r="38" spans="1:6" ht="12.75">
      <c r="A38" s="58"/>
      <c r="B38" s="93" t="s">
        <v>179</v>
      </c>
      <c r="C38" s="61" t="s">
        <v>14</v>
      </c>
      <c r="D38" s="38">
        <v>20</v>
      </c>
      <c r="E38" s="45"/>
      <c r="F38" s="45">
        <f>(D38*E38)</f>
        <v>0</v>
      </c>
    </row>
    <row r="39" spans="1:4" ht="12.75">
      <c r="A39" s="58"/>
      <c r="B39" s="59"/>
      <c r="C39" s="60"/>
      <c r="D39" s="38"/>
    </row>
    <row r="40" spans="1:4" ht="51">
      <c r="A40" s="75" t="s">
        <v>441</v>
      </c>
      <c r="B40" s="55" t="s">
        <v>120</v>
      </c>
      <c r="C40" s="50"/>
      <c r="D40" s="38"/>
    </row>
    <row r="41" spans="1:4" ht="25.5">
      <c r="A41" s="75"/>
      <c r="B41" s="55" t="s">
        <v>154</v>
      </c>
      <c r="C41" s="50"/>
      <c r="D41" s="38"/>
    </row>
    <row r="42" spans="1:6" ht="12.75">
      <c r="A42" s="75"/>
      <c r="B42" s="59" t="s">
        <v>180</v>
      </c>
      <c r="C42" s="61" t="s">
        <v>14</v>
      </c>
      <c r="D42" s="38">
        <v>20</v>
      </c>
      <c r="E42" s="45"/>
      <c r="F42" s="45">
        <f>(D42*E42)</f>
        <v>0</v>
      </c>
    </row>
    <row r="43" spans="1:4" ht="12.75">
      <c r="A43" s="75"/>
      <c r="B43" s="59"/>
      <c r="C43" s="61"/>
      <c r="D43" s="38"/>
    </row>
    <row r="44" spans="1:4" ht="49.5" customHeight="1">
      <c r="A44" s="75" t="s">
        <v>442</v>
      </c>
      <c r="B44" s="93" t="s">
        <v>446</v>
      </c>
      <c r="C44" s="61"/>
      <c r="D44" s="38"/>
    </row>
    <row r="45" spans="1:6" ht="12.75">
      <c r="A45" s="75"/>
      <c r="B45" s="93" t="s">
        <v>181</v>
      </c>
      <c r="C45" s="61" t="s">
        <v>14</v>
      </c>
      <c r="D45" s="38">
        <v>25</v>
      </c>
      <c r="E45" s="45"/>
      <c r="F45" s="45">
        <f>(D45*E45)</f>
        <v>0</v>
      </c>
    </row>
    <row r="46" spans="2:6" ht="12.75">
      <c r="B46" s="18" t="s">
        <v>182</v>
      </c>
      <c r="C46" s="61" t="s">
        <v>14</v>
      </c>
      <c r="D46" s="38">
        <v>40</v>
      </c>
      <c r="E46" s="45"/>
      <c r="F46" s="45">
        <f>(D46*E46)</f>
        <v>0</v>
      </c>
    </row>
    <row r="48" spans="1:6" ht="12.75">
      <c r="A48" s="18" t="s">
        <v>443</v>
      </c>
      <c r="B48" s="18" t="s">
        <v>445</v>
      </c>
      <c r="C48" s="61" t="s">
        <v>14</v>
      </c>
      <c r="D48" s="38">
        <v>40</v>
      </c>
      <c r="E48" s="45"/>
      <c r="F48" s="45">
        <f>(D48*E48)</f>
        <v>0</v>
      </c>
    </row>
    <row r="50" spans="1:6" ht="51">
      <c r="A50" s="94" t="s">
        <v>444</v>
      </c>
      <c r="B50" s="92" t="s">
        <v>447</v>
      </c>
      <c r="C50" s="95" t="s">
        <v>44</v>
      </c>
      <c r="D50" s="96">
        <v>55</v>
      </c>
      <c r="E50" s="123"/>
      <c r="F50" s="123">
        <f>(D50*E50)</f>
        <v>0</v>
      </c>
    </row>
    <row r="52" spans="1:6" ht="15.75">
      <c r="A52" s="9" t="s">
        <v>17</v>
      </c>
      <c r="B52" s="11" t="s">
        <v>50</v>
      </c>
      <c r="C52" s="10"/>
      <c r="D52" s="37"/>
      <c r="E52" s="37"/>
      <c r="F52" s="37">
        <f>SUM(F38:F50)</f>
        <v>0</v>
      </c>
    </row>
  </sheetData>
  <sheetProtection/>
  <mergeCells count="9">
    <mergeCell ref="A5:F9"/>
    <mergeCell ref="A11:F15"/>
    <mergeCell ref="A24:F24"/>
    <mergeCell ref="A25:F25"/>
    <mergeCell ref="A17:F18"/>
    <mergeCell ref="A20:F20"/>
    <mergeCell ref="A21:F21"/>
    <mergeCell ref="A22:F22"/>
    <mergeCell ref="A23:F23"/>
  </mergeCells>
  <printOptions/>
  <pageMargins left="0.7480314960629921" right="0.7480314960629921" top="1.2708333333333333" bottom="0.984251968503937" header="0.5118110236220472" footer="0.5118110236220472"/>
  <pageSetup orientation="portrait" paperSize="9" r:id="rId1"/>
  <rowBreaks count="1" manualBreakCount="1">
    <brk id="25" max="255" man="1"/>
  </rowBreaks>
</worksheet>
</file>

<file path=xl/worksheets/sheet5.xml><?xml version="1.0" encoding="utf-8"?>
<worksheet xmlns="http://schemas.openxmlformats.org/spreadsheetml/2006/main" xmlns:r="http://schemas.openxmlformats.org/officeDocument/2006/relationships">
  <sheetPr>
    <tabColor rgb="FF92D050"/>
  </sheetPr>
  <dimension ref="A2:F82"/>
  <sheetViews>
    <sheetView view="pageBreakPreview" zoomScaleSheetLayoutView="100" workbookViewId="0" topLeftCell="A73">
      <selection activeCell="F82" sqref="F82"/>
    </sheetView>
  </sheetViews>
  <sheetFormatPr defaultColWidth="9.00390625" defaultRowHeight="12.75"/>
  <cols>
    <col min="1" max="1" width="7.25390625" style="0" customWidth="1"/>
    <col min="2" max="2" width="40.75390625" style="0" customWidth="1"/>
    <col min="3" max="3" width="8.00390625" style="0" customWidth="1"/>
    <col min="4" max="4" width="9.25390625" style="0" customWidth="1"/>
    <col min="5" max="5" width="9.375" style="0" customWidth="1"/>
    <col min="6" max="6" width="12.75390625" style="0" customWidth="1"/>
  </cols>
  <sheetData>
    <row r="2" spans="1:2" ht="18">
      <c r="A2" s="3">
        <v>4</v>
      </c>
      <c r="B2" s="1" t="s">
        <v>160</v>
      </c>
    </row>
    <row r="4" spans="1:6" ht="12.75">
      <c r="A4" s="14" t="s">
        <v>1</v>
      </c>
      <c r="B4" s="23"/>
      <c r="C4" s="23"/>
      <c r="D4" s="23"/>
      <c r="E4" s="23"/>
      <c r="F4" s="23"/>
    </row>
    <row r="5" spans="1:6" ht="12.75">
      <c r="A5" s="14"/>
      <c r="B5" s="23"/>
      <c r="C5" s="23"/>
      <c r="D5" s="23"/>
      <c r="E5" s="23"/>
      <c r="F5" s="23"/>
    </row>
    <row r="6" spans="1:6" ht="12.75">
      <c r="A6" s="113" t="s">
        <v>191</v>
      </c>
      <c r="B6" s="24"/>
      <c r="C6" s="114"/>
      <c r="D6" s="115"/>
      <c r="E6" s="115"/>
      <c r="F6" s="115"/>
    </row>
    <row r="7" spans="1:6" ht="12.75">
      <c r="A7" s="113" t="s">
        <v>192</v>
      </c>
      <c r="B7" s="24"/>
      <c r="C7" s="114"/>
      <c r="D7" s="115"/>
      <c r="E7" s="115"/>
      <c r="F7" s="115"/>
    </row>
    <row r="8" spans="1:6" ht="12.75">
      <c r="A8" s="113" t="s">
        <v>193</v>
      </c>
      <c r="B8" s="24"/>
      <c r="C8" s="114"/>
      <c r="D8" s="115"/>
      <c r="E8" s="115"/>
      <c r="F8" s="115"/>
    </row>
    <row r="9" spans="1:6" ht="12.75">
      <c r="A9" s="113" t="s">
        <v>194</v>
      </c>
      <c r="B9" s="24"/>
      <c r="C9" s="114"/>
      <c r="D9" s="115"/>
      <c r="E9" s="115"/>
      <c r="F9" s="115"/>
    </row>
    <row r="10" spans="1:6" ht="12.75">
      <c r="A10" s="231" t="s">
        <v>195</v>
      </c>
      <c r="B10" s="231"/>
      <c r="C10" s="231"/>
      <c r="D10" s="231"/>
      <c r="E10" s="231"/>
      <c r="F10" s="231"/>
    </row>
    <row r="11" spans="1:6" ht="12.75">
      <c r="A11" s="231"/>
      <c r="B11" s="231"/>
      <c r="C11" s="231"/>
      <c r="D11" s="231"/>
      <c r="E11" s="231"/>
      <c r="F11" s="231"/>
    </row>
    <row r="12" spans="1:6" ht="12.75">
      <c r="A12" s="113" t="s">
        <v>196</v>
      </c>
      <c r="B12" s="24"/>
      <c r="C12" s="114"/>
      <c r="D12" s="115"/>
      <c r="E12" s="115"/>
      <c r="F12" s="115"/>
    </row>
    <row r="13" spans="1:6" ht="12.75">
      <c r="A13" s="113" t="s">
        <v>197</v>
      </c>
      <c r="B13" s="24"/>
      <c r="C13" s="114"/>
      <c r="D13" s="115"/>
      <c r="E13" s="115"/>
      <c r="F13" s="115"/>
    </row>
    <row r="14" spans="1:6" ht="12.75">
      <c r="A14" s="113" t="s">
        <v>198</v>
      </c>
      <c r="B14" s="24"/>
      <c r="C14" s="114"/>
      <c r="D14" s="115"/>
      <c r="E14" s="115"/>
      <c r="F14" s="115"/>
    </row>
    <row r="15" spans="1:6" ht="12.75">
      <c r="A15" s="231" t="s">
        <v>199</v>
      </c>
      <c r="B15" s="231"/>
      <c r="C15" s="231"/>
      <c r="D15" s="231"/>
      <c r="E15" s="231"/>
      <c r="F15" s="231"/>
    </row>
    <row r="16" spans="1:6" ht="12.75">
      <c r="A16" s="231"/>
      <c r="B16" s="231"/>
      <c r="C16" s="231"/>
      <c r="D16" s="231"/>
      <c r="E16" s="231"/>
      <c r="F16" s="231"/>
    </row>
    <row r="17" spans="1:6" ht="12.75">
      <c r="A17" s="113" t="s">
        <v>200</v>
      </c>
      <c r="B17" s="24"/>
      <c r="C17" s="114"/>
      <c r="D17" s="115"/>
      <c r="E17" s="115"/>
      <c r="F17" s="115"/>
    </row>
    <row r="18" spans="1:6" ht="12.75">
      <c r="A18" s="113" t="s">
        <v>201</v>
      </c>
      <c r="B18" s="24"/>
      <c r="C18" s="23"/>
      <c r="D18" s="23"/>
      <c r="E18" s="115"/>
      <c r="F18" s="115"/>
    </row>
    <row r="19" spans="1:6" ht="12.75">
      <c r="A19" s="113" t="s">
        <v>202</v>
      </c>
      <c r="B19" s="24"/>
      <c r="C19" s="23"/>
      <c r="D19" s="23"/>
      <c r="E19" s="115"/>
      <c r="F19" s="115"/>
    </row>
    <row r="20" spans="1:6" ht="12.75">
      <c r="A20" s="113" t="s">
        <v>203</v>
      </c>
      <c r="B20" s="24"/>
      <c r="C20" s="23"/>
      <c r="D20" s="23"/>
      <c r="E20" s="115"/>
      <c r="F20" s="115"/>
    </row>
    <row r="21" spans="1:6" ht="12.75">
      <c r="A21" s="113" t="s">
        <v>204</v>
      </c>
      <c r="B21" s="24"/>
      <c r="C21" s="114"/>
      <c r="D21" s="115"/>
      <c r="E21" s="115"/>
      <c r="F21" s="115"/>
    </row>
    <row r="22" spans="1:6" ht="12.75">
      <c r="A22" s="231" t="s">
        <v>205</v>
      </c>
      <c r="B22" s="231"/>
      <c r="C22" s="231"/>
      <c r="D22" s="231"/>
      <c r="E22" s="231"/>
      <c r="F22" s="231"/>
    </row>
    <row r="23" spans="1:6" ht="12.75">
      <c r="A23" s="231"/>
      <c r="B23" s="231"/>
      <c r="C23" s="231"/>
      <c r="D23" s="231"/>
      <c r="E23" s="231"/>
      <c r="F23" s="231"/>
    </row>
    <row r="24" spans="1:6" ht="12.75">
      <c r="A24" s="113" t="s">
        <v>206</v>
      </c>
      <c r="B24" s="24"/>
      <c r="C24" s="23"/>
      <c r="D24" s="23"/>
      <c r="E24" s="115"/>
      <c r="F24" s="115"/>
    </row>
    <row r="25" spans="1:6" ht="12.75">
      <c r="A25" s="113" t="s">
        <v>207</v>
      </c>
      <c r="B25" s="24"/>
      <c r="C25" s="23"/>
      <c r="D25" s="23"/>
      <c r="E25" s="115"/>
      <c r="F25" s="115"/>
    </row>
    <row r="26" spans="1:6" ht="12.75">
      <c r="A26" s="231" t="s">
        <v>208</v>
      </c>
      <c r="B26" s="231"/>
      <c r="C26" s="231"/>
      <c r="D26" s="231"/>
      <c r="E26" s="231"/>
      <c r="F26" s="231"/>
    </row>
    <row r="27" spans="1:6" ht="12.75">
      <c r="A27" s="231"/>
      <c r="B27" s="231"/>
      <c r="C27" s="231"/>
      <c r="D27" s="231"/>
      <c r="E27" s="231"/>
      <c r="F27" s="231"/>
    </row>
    <row r="28" spans="1:6" ht="12.75">
      <c r="A28" s="113" t="s">
        <v>209</v>
      </c>
      <c r="B28" s="24"/>
      <c r="C28" s="114"/>
      <c r="D28" s="115"/>
      <c r="E28" s="115"/>
      <c r="F28" s="115"/>
    </row>
    <row r="29" spans="1:6" ht="12.75">
      <c r="A29" s="231" t="s">
        <v>210</v>
      </c>
      <c r="B29" s="231"/>
      <c r="C29" s="231"/>
      <c r="D29" s="231"/>
      <c r="E29" s="231"/>
      <c r="F29" s="231"/>
    </row>
    <row r="30" spans="1:6" ht="12.75">
      <c r="A30" s="231"/>
      <c r="B30" s="231"/>
      <c r="C30" s="231"/>
      <c r="D30" s="231"/>
      <c r="E30" s="231"/>
      <c r="F30" s="231"/>
    </row>
    <row r="31" spans="1:6" ht="12.75">
      <c r="A31" s="116"/>
      <c r="B31" s="116"/>
      <c r="C31" s="116"/>
      <c r="D31" s="116"/>
      <c r="E31" s="116"/>
      <c r="F31" s="116"/>
    </row>
    <row r="32" spans="1:6" ht="12.75">
      <c r="A32" s="113" t="s">
        <v>211</v>
      </c>
      <c r="B32" s="24"/>
      <c r="C32" s="117"/>
      <c r="D32" s="115"/>
      <c r="E32" s="115"/>
      <c r="F32" s="115"/>
    </row>
    <row r="33" spans="1:6" ht="12.75">
      <c r="A33" s="14"/>
      <c r="B33" s="23"/>
      <c r="C33" s="23"/>
      <c r="D33" s="23"/>
      <c r="E33" s="23"/>
      <c r="F33" s="23"/>
    </row>
    <row r="34" spans="1:6" ht="12.75">
      <c r="A34" s="113" t="s">
        <v>212</v>
      </c>
      <c r="B34" s="23" t="s">
        <v>213</v>
      </c>
      <c r="C34" s="118"/>
      <c r="D34" s="117"/>
      <c r="E34" s="115"/>
      <c r="F34" s="115"/>
    </row>
    <row r="35" spans="1:6" ht="12.75">
      <c r="A35" s="113"/>
      <c r="B35" s="23"/>
      <c r="C35" s="118"/>
      <c r="D35" s="117"/>
      <c r="E35" s="115"/>
      <c r="F35" s="115"/>
    </row>
    <row r="36" spans="1:6" ht="12.75">
      <c r="A36" s="231" t="s">
        <v>214</v>
      </c>
      <c r="B36" s="231"/>
      <c r="C36" s="231"/>
      <c r="D36" s="231"/>
      <c r="E36" s="231"/>
      <c r="F36" s="231"/>
    </row>
    <row r="37" spans="1:6" ht="18" customHeight="1">
      <c r="A37" s="231"/>
      <c r="B37" s="231"/>
      <c r="C37" s="231"/>
      <c r="D37" s="231"/>
      <c r="E37" s="231"/>
      <c r="F37" s="231"/>
    </row>
    <row r="38" spans="1:6" ht="12.75">
      <c r="A38" s="113"/>
      <c r="B38" s="24"/>
      <c r="C38" s="117"/>
      <c r="D38" s="115"/>
      <c r="E38" s="115"/>
      <c r="F38" s="115"/>
    </row>
    <row r="39" spans="1:6" ht="12.75">
      <c r="A39" s="230" t="s">
        <v>215</v>
      </c>
      <c r="B39" s="230"/>
      <c r="C39" s="230"/>
      <c r="D39" s="230"/>
      <c r="E39" s="230"/>
      <c r="F39" s="230"/>
    </row>
    <row r="40" spans="1:6" ht="12.75">
      <c r="A40" s="230"/>
      <c r="B40" s="230"/>
      <c r="C40" s="230"/>
      <c r="D40" s="230"/>
      <c r="E40" s="230"/>
      <c r="F40" s="230"/>
    </row>
    <row r="41" spans="1:6" ht="12.75">
      <c r="A41" s="230"/>
      <c r="B41" s="230"/>
      <c r="C41" s="230"/>
      <c r="D41" s="230"/>
      <c r="E41" s="230"/>
      <c r="F41" s="230"/>
    </row>
    <row r="42" spans="1:6" ht="12.75">
      <c r="A42" s="230"/>
      <c r="B42" s="230"/>
      <c r="C42" s="230"/>
      <c r="D42" s="230"/>
      <c r="E42" s="230"/>
      <c r="F42" s="230"/>
    </row>
    <row r="43" spans="1:6" ht="18" customHeight="1">
      <c r="A43" s="230"/>
      <c r="B43" s="230"/>
      <c r="C43" s="230"/>
      <c r="D43" s="230"/>
      <c r="E43" s="230"/>
      <c r="F43" s="230"/>
    </row>
    <row r="44" spans="1:6" ht="12.75">
      <c r="A44" s="24"/>
      <c r="B44" s="24"/>
      <c r="C44" s="24"/>
      <c r="D44" s="24"/>
      <c r="E44" s="24"/>
      <c r="F44" s="24"/>
    </row>
    <row r="45" spans="1:6" ht="12.75">
      <c r="A45" s="230" t="s">
        <v>216</v>
      </c>
      <c r="B45" s="230"/>
      <c r="C45" s="230"/>
      <c r="D45" s="230"/>
      <c r="E45" s="230"/>
      <c r="F45" s="230"/>
    </row>
    <row r="46" spans="1:6" ht="12.75">
      <c r="A46" s="230"/>
      <c r="B46" s="230"/>
      <c r="C46" s="230"/>
      <c r="D46" s="230"/>
      <c r="E46" s="230"/>
      <c r="F46" s="230"/>
    </row>
    <row r="47" spans="1:6" ht="29.25" customHeight="1">
      <c r="A47" s="230"/>
      <c r="B47" s="230"/>
      <c r="C47" s="230"/>
      <c r="D47" s="230"/>
      <c r="E47" s="230"/>
      <c r="F47" s="230"/>
    </row>
    <row r="48" spans="1:6" ht="3" customHeight="1">
      <c r="A48" s="230"/>
      <c r="B48" s="230"/>
      <c r="C48" s="230"/>
      <c r="D48" s="230"/>
      <c r="E48" s="230"/>
      <c r="F48" s="230"/>
    </row>
    <row r="49" spans="1:6" ht="12.75">
      <c r="A49" s="119"/>
      <c r="B49" s="120"/>
      <c r="C49" s="114"/>
      <c r="D49" s="115"/>
      <c r="E49" s="115"/>
      <c r="F49" s="115"/>
    </row>
    <row r="50" spans="1:6" ht="12.75" customHeight="1">
      <c r="A50" s="113" t="s">
        <v>217</v>
      </c>
      <c r="B50" s="97"/>
      <c r="C50" s="97"/>
      <c r="D50" s="97"/>
      <c r="E50" s="97"/>
      <c r="F50" s="97"/>
    </row>
    <row r="51" spans="1:6" ht="12.75" customHeight="1">
      <c r="A51" s="113"/>
      <c r="B51" s="97"/>
      <c r="C51" s="97"/>
      <c r="D51" s="97"/>
      <c r="E51" s="97"/>
      <c r="F51" s="97"/>
    </row>
    <row r="52" spans="1:6" ht="12.75" customHeight="1">
      <c r="A52" s="113" t="s">
        <v>218</v>
      </c>
      <c r="B52" s="97"/>
      <c r="C52" s="97"/>
      <c r="D52" s="97"/>
      <c r="E52" s="97"/>
      <c r="F52" s="97"/>
    </row>
    <row r="53" spans="1:6" ht="12.75">
      <c r="A53" s="113" t="s">
        <v>219</v>
      </c>
      <c r="B53" s="24"/>
      <c r="C53" s="114"/>
      <c r="D53" s="115"/>
      <c r="E53" s="115"/>
      <c r="F53" s="115"/>
    </row>
    <row r="54" spans="1:6" ht="12.75" customHeight="1">
      <c r="A54" s="113" t="s">
        <v>220</v>
      </c>
      <c r="B54" s="24"/>
      <c r="C54" s="114"/>
      <c r="D54" s="115"/>
      <c r="E54" s="115"/>
      <c r="F54" s="115"/>
    </row>
    <row r="55" spans="1:6" ht="12.75" customHeight="1">
      <c r="A55" s="113"/>
      <c r="B55" s="24"/>
      <c r="C55" s="114"/>
      <c r="D55" s="115"/>
      <c r="E55" s="115"/>
      <c r="F55" s="115"/>
    </row>
    <row r="56" spans="1:6" ht="12.75">
      <c r="A56" s="231" t="s">
        <v>221</v>
      </c>
      <c r="B56" s="231"/>
      <c r="C56" s="231"/>
      <c r="D56" s="231"/>
      <c r="E56" s="231"/>
      <c r="F56" s="231"/>
    </row>
    <row r="57" spans="1:6" ht="12.75" customHeight="1">
      <c r="A57" s="231"/>
      <c r="B57" s="231"/>
      <c r="C57" s="231"/>
      <c r="D57" s="231"/>
      <c r="E57" s="231"/>
      <c r="F57" s="231"/>
    </row>
    <row r="58" spans="1:6" ht="12.75">
      <c r="A58" s="113"/>
      <c r="B58" s="24"/>
      <c r="C58" s="114"/>
      <c r="D58" s="115"/>
      <c r="E58" s="115"/>
      <c r="F58" s="115"/>
    </row>
    <row r="59" spans="1:6" ht="12.75">
      <c r="A59" s="231" t="s">
        <v>222</v>
      </c>
      <c r="B59" s="231"/>
      <c r="C59" s="231"/>
      <c r="D59" s="231"/>
      <c r="E59" s="231"/>
      <c r="F59" s="231"/>
    </row>
    <row r="60" spans="1:6" ht="12.75">
      <c r="A60" s="231"/>
      <c r="B60" s="231"/>
      <c r="C60" s="231"/>
      <c r="D60" s="231"/>
      <c r="E60" s="231"/>
      <c r="F60" s="231"/>
    </row>
    <row r="61" spans="1:6" ht="12.75">
      <c r="A61" s="97"/>
      <c r="B61" s="97"/>
      <c r="C61" s="97"/>
      <c r="D61" s="97"/>
      <c r="E61" s="97"/>
      <c r="F61" s="97"/>
    </row>
    <row r="62" spans="1:6" ht="12.75">
      <c r="A62" s="97"/>
      <c r="B62" s="97"/>
      <c r="C62" s="97"/>
      <c r="D62" s="97"/>
      <c r="E62" s="97"/>
      <c r="F62" s="97"/>
    </row>
    <row r="63" spans="1:6" ht="12.75">
      <c r="A63" s="41"/>
      <c r="B63" s="40" t="s">
        <v>7</v>
      </c>
      <c r="C63" s="40" t="s">
        <v>8</v>
      </c>
      <c r="D63" s="42" t="s">
        <v>9</v>
      </c>
      <c r="E63" s="42" t="s">
        <v>3</v>
      </c>
      <c r="F63" s="42" t="s">
        <v>4</v>
      </c>
    </row>
    <row r="64" spans="1:6" ht="12.75" customHeight="1">
      <c r="A64" s="16"/>
      <c r="B64" s="121"/>
      <c r="C64" s="2"/>
      <c r="D64" s="8"/>
      <c r="E64" s="8"/>
      <c r="F64" s="8"/>
    </row>
    <row r="65" spans="1:6" ht="12.75" customHeight="1">
      <c r="A65" s="16"/>
      <c r="B65" s="121" t="s">
        <v>450</v>
      </c>
      <c r="C65" s="2"/>
      <c r="D65" s="8"/>
      <c r="E65" s="8"/>
      <c r="F65" s="8"/>
    </row>
    <row r="66" spans="1:6" ht="12.75" customHeight="1">
      <c r="A66" s="16"/>
      <c r="B66" s="121"/>
      <c r="C66" s="2"/>
      <c r="D66" s="8"/>
      <c r="E66" s="8"/>
      <c r="F66" s="8"/>
    </row>
    <row r="67" spans="1:6" ht="165.75">
      <c r="A67" s="16" t="s">
        <v>129</v>
      </c>
      <c r="B67" s="122" t="s">
        <v>225</v>
      </c>
      <c r="E67" s="8"/>
      <c r="F67" s="8"/>
    </row>
    <row r="68" spans="2:6" ht="12.75" customHeight="1">
      <c r="B68" s="13" t="s">
        <v>224</v>
      </c>
      <c r="C68" s="2" t="s">
        <v>19</v>
      </c>
      <c r="D68" s="8">
        <v>2</v>
      </c>
      <c r="E68" s="45"/>
      <c r="F68" s="45">
        <f>(D68*E68)</f>
        <v>0</v>
      </c>
    </row>
    <row r="69" spans="1:6" ht="12.75" customHeight="1">
      <c r="A69" s="16"/>
      <c r="B69" s="122"/>
      <c r="C69" s="2"/>
      <c r="D69" s="8"/>
      <c r="E69" s="8"/>
      <c r="F69" s="8"/>
    </row>
    <row r="70" spans="1:6" ht="51">
      <c r="A70" s="16" t="s">
        <v>130</v>
      </c>
      <c r="B70" s="122" t="s">
        <v>449</v>
      </c>
      <c r="C70" s="2"/>
      <c r="D70" s="8"/>
      <c r="E70" s="8"/>
      <c r="F70" s="8"/>
    </row>
    <row r="71" spans="1:6" ht="13.5" customHeight="1">
      <c r="A71" s="16"/>
      <c r="B71" s="13" t="s">
        <v>224</v>
      </c>
      <c r="C71" s="2" t="s">
        <v>19</v>
      </c>
      <c r="D71" s="8">
        <v>1</v>
      </c>
      <c r="E71" s="45"/>
      <c r="F71" s="45">
        <f>(D71*E71)</f>
        <v>0</v>
      </c>
    </row>
    <row r="72" spans="1:6" ht="13.5" customHeight="1">
      <c r="A72" s="16"/>
      <c r="B72" s="13"/>
      <c r="C72" s="2"/>
      <c r="D72" s="8"/>
      <c r="E72" s="45"/>
      <c r="F72" s="45"/>
    </row>
    <row r="73" spans="1:6" ht="51">
      <c r="A73" s="86" t="s">
        <v>131</v>
      </c>
      <c r="B73" s="172" t="s">
        <v>448</v>
      </c>
      <c r="C73" s="2"/>
      <c r="D73" s="8"/>
      <c r="E73" s="8"/>
      <c r="F73" s="8"/>
    </row>
    <row r="74" spans="1:6" ht="13.5" customHeight="1">
      <c r="A74" s="86"/>
      <c r="B74" s="173" t="s">
        <v>224</v>
      </c>
      <c r="C74" s="2" t="s">
        <v>19</v>
      </c>
      <c r="D74" s="8">
        <v>1</v>
      </c>
      <c r="E74" s="45"/>
      <c r="F74" s="45">
        <f>(D74*E74)</f>
        <v>0</v>
      </c>
    </row>
    <row r="75" spans="1:2" ht="15" customHeight="1">
      <c r="A75" s="48"/>
      <c r="B75" s="48"/>
    </row>
    <row r="76" spans="1:2" ht="12.75">
      <c r="A76" s="48"/>
      <c r="B76" s="174" t="s">
        <v>451</v>
      </c>
    </row>
    <row r="77" spans="1:2" ht="12.75">
      <c r="A77" s="48"/>
      <c r="B77" s="48"/>
    </row>
    <row r="78" spans="1:2" ht="127.5">
      <c r="A78" s="86" t="s">
        <v>156</v>
      </c>
      <c r="B78" s="172" t="s">
        <v>473</v>
      </c>
    </row>
    <row r="79" spans="2:6" ht="12.75">
      <c r="B79" t="s">
        <v>455</v>
      </c>
      <c r="C79" s="2" t="s">
        <v>19</v>
      </c>
      <c r="D79" s="8">
        <v>1</v>
      </c>
      <c r="E79" s="45"/>
      <c r="F79" s="45">
        <f>(D79*E79)</f>
        <v>0</v>
      </c>
    </row>
    <row r="80" ht="12.75">
      <c r="B80" t="s">
        <v>452</v>
      </c>
    </row>
    <row r="81" spans="1:6" ht="12.75">
      <c r="A81" s="16"/>
      <c r="B81" s="124"/>
      <c r="C81" s="125"/>
      <c r="D81" s="126"/>
      <c r="E81" s="8"/>
      <c r="F81" s="8"/>
    </row>
    <row r="82" spans="1:6" ht="15.75">
      <c r="A82" s="9" t="s">
        <v>18</v>
      </c>
      <c r="B82" s="80" t="s">
        <v>223</v>
      </c>
      <c r="C82" s="10"/>
      <c r="D82" s="37"/>
      <c r="E82" s="37"/>
      <c r="F82" s="37">
        <f>SUM(F68:F80)</f>
        <v>0</v>
      </c>
    </row>
  </sheetData>
  <sheetProtection/>
  <mergeCells count="10">
    <mergeCell ref="A39:F43"/>
    <mergeCell ref="A45:F48"/>
    <mergeCell ref="A56:F57"/>
    <mergeCell ref="A59:F60"/>
    <mergeCell ref="A10:F11"/>
    <mergeCell ref="A15:F16"/>
    <mergeCell ref="A22:F23"/>
    <mergeCell ref="A26:F27"/>
    <mergeCell ref="A29:F30"/>
    <mergeCell ref="A36:F37"/>
  </mergeCells>
  <printOptions/>
  <pageMargins left="0.7480314960629921" right="0.7480314960629921" top="1.2708333333333333" bottom="0.984251968503937" header="0.5118110236220472" footer="0.5118110236220472"/>
  <pageSetup orientation="portrait" paperSize="9" r:id="rId1"/>
  <rowBreaks count="2" manualBreakCount="2">
    <brk id="33" max="5" man="1"/>
    <brk id="61" max="5" man="1"/>
  </rowBreaks>
</worksheet>
</file>

<file path=xl/worksheets/sheet6.xml><?xml version="1.0" encoding="utf-8"?>
<worksheet xmlns="http://schemas.openxmlformats.org/spreadsheetml/2006/main" xmlns:r="http://schemas.openxmlformats.org/officeDocument/2006/relationships">
  <sheetPr>
    <tabColor rgb="FF92D050"/>
  </sheetPr>
  <dimension ref="A1:F93"/>
  <sheetViews>
    <sheetView view="pageBreakPreview" zoomScale="90" zoomScaleSheetLayoutView="90" workbookViewId="0" topLeftCell="A76">
      <selection activeCell="F93" sqref="F93"/>
    </sheetView>
  </sheetViews>
  <sheetFormatPr defaultColWidth="9.00390625" defaultRowHeight="12.75"/>
  <cols>
    <col min="1" max="1" width="7.25390625" style="18" customWidth="1"/>
    <col min="2" max="2" width="40.75390625" style="18" customWidth="1"/>
    <col min="3" max="3" width="8.25390625" style="18" customWidth="1"/>
    <col min="4" max="4" width="9.25390625" style="18" customWidth="1"/>
    <col min="5" max="5" width="9.75390625" style="18" customWidth="1"/>
    <col min="6" max="6" width="12.75390625" style="18" customWidth="1"/>
    <col min="7" max="16384" width="9.125" style="18" customWidth="1"/>
  </cols>
  <sheetData>
    <row r="1" spans="1:2" ht="18">
      <c r="A1" s="3">
        <v>5</v>
      </c>
      <c r="B1" s="1" t="s">
        <v>161</v>
      </c>
    </row>
    <row r="4" spans="1:6" ht="12.75">
      <c r="A4" s="14" t="s">
        <v>1</v>
      </c>
      <c r="B4" s="23"/>
      <c r="C4" s="23"/>
      <c r="D4" s="23"/>
      <c r="E4" s="23"/>
      <c r="F4" s="23"/>
    </row>
    <row r="5" spans="1:6" ht="12.75">
      <c r="A5" s="23"/>
      <c r="B5" s="23"/>
      <c r="C5" s="23"/>
      <c r="D5" s="23"/>
      <c r="E5" s="23"/>
      <c r="F5" s="23"/>
    </row>
    <row r="6" spans="1:6" ht="12.75">
      <c r="A6" s="230" t="s">
        <v>226</v>
      </c>
      <c r="B6" s="230"/>
      <c r="C6" s="230"/>
      <c r="D6" s="230"/>
      <c r="E6" s="230"/>
      <c r="F6" s="230"/>
    </row>
    <row r="7" spans="1:6" ht="12.75">
      <c r="A7" s="230"/>
      <c r="B7" s="230"/>
      <c r="C7" s="230"/>
      <c r="D7" s="230"/>
      <c r="E7" s="230"/>
      <c r="F7" s="230"/>
    </row>
    <row r="8" spans="1:6" ht="12.75">
      <c r="A8" s="230"/>
      <c r="B8" s="230"/>
      <c r="C8" s="230"/>
      <c r="D8" s="230"/>
      <c r="E8" s="230"/>
      <c r="F8" s="230"/>
    </row>
    <row r="9" spans="1:6" ht="12.75">
      <c r="A9" s="230"/>
      <c r="B9" s="230"/>
      <c r="C9" s="230"/>
      <c r="D9" s="230"/>
      <c r="E9" s="230"/>
      <c r="F9" s="230"/>
    </row>
    <row r="10" spans="1:6" ht="23.25" customHeight="1">
      <c r="A10" s="230"/>
      <c r="B10" s="230"/>
      <c r="C10" s="230"/>
      <c r="D10" s="230"/>
      <c r="E10" s="230"/>
      <c r="F10" s="230"/>
    </row>
    <row r="11" spans="1:6" ht="12.75">
      <c r="A11" s="23"/>
      <c r="B11" s="23"/>
      <c r="C11" s="23"/>
      <c r="D11" s="23"/>
      <c r="E11" s="23"/>
      <c r="F11" s="23"/>
    </row>
    <row r="12" spans="1:6" ht="12.75">
      <c r="A12" s="231" t="s">
        <v>227</v>
      </c>
      <c r="B12" s="231"/>
      <c r="C12" s="231"/>
      <c r="D12" s="231"/>
      <c r="E12" s="231"/>
      <c r="F12" s="231"/>
    </row>
    <row r="13" spans="1:6" ht="21.75" customHeight="1">
      <c r="A13" s="231"/>
      <c r="B13" s="231"/>
      <c r="C13" s="231"/>
      <c r="D13" s="231"/>
      <c r="E13" s="231"/>
      <c r="F13" s="231"/>
    </row>
    <row r="14" spans="1:6" ht="12.75">
      <c r="A14" s="98"/>
      <c r="B14" s="23"/>
      <c r="C14" s="23"/>
      <c r="D14" s="23"/>
      <c r="E14" s="23"/>
      <c r="F14" s="23"/>
    </row>
    <row r="15" spans="1:6" ht="12.75">
      <c r="A15" s="99" t="s">
        <v>228</v>
      </c>
      <c r="B15" s="23"/>
      <c r="C15" s="23"/>
      <c r="D15" s="23"/>
      <c r="E15" s="23"/>
      <c r="F15" s="23"/>
    </row>
    <row r="16" spans="1:6" ht="12.75">
      <c r="A16" s="98"/>
      <c r="B16" s="23"/>
      <c r="C16" s="23"/>
      <c r="D16" s="23"/>
      <c r="E16" s="23"/>
      <c r="F16" s="23"/>
    </row>
    <row r="17" spans="1:6" ht="12.75">
      <c r="A17" s="230" t="s">
        <v>229</v>
      </c>
      <c r="B17" s="230"/>
      <c r="C17" s="230"/>
      <c r="D17" s="230"/>
      <c r="E17" s="230"/>
      <c r="F17" s="230"/>
    </row>
    <row r="18" spans="1:6" ht="12.75">
      <c r="A18" s="230"/>
      <c r="B18" s="230"/>
      <c r="C18" s="230"/>
      <c r="D18" s="230"/>
      <c r="E18" s="230"/>
      <c r="F18" s="230"/>
    </row>
    <row r="19" spans="1:6" ht="30.75" customHeight="1">
      <c r="A19" s="230"/>
      <c r="B19" s="230"/>
      <c r="C19" s="230"/>
      <c r="D19" s="230"/>
      <c r="E19" s="230"/>
      <c r="F19" s="230"/>
    </row>
    <row r="20" spans="1:6" ht="12.75">
      <c r="A20" s="14"/>
      <c r="B20" s="23"/>
      <c r="C20" s="23"/>
      <c r="D20" s="23"/>
      <c r="E20" s="23"/>
      <c r="F20" s="23"/>
    </row>
    <row r="21" spans="1:6" ht="12.75">
      <c r="A21" s="230" t="s">
        <v>230</v>
      </c>
      <c r="B21" s="230"/>
      <c r="C21" s="230"/>
      <c r="D21" s="230"/>
      <c r="E21" s="230"/>
      <c r="F21" s="230"/>
    </row>
    <row r="22" spans="1:6" ht="12.75">
      <c r="A22" s="230"/>
      <c r="B22" s="230"/>
      <c r="C22" s="230"/>
      <c r="D22" s="230"/>
      <c r="E22" s="230"/>
      <c r="F22" s="230"/>
    </row>
    <row r="23" spans="1:6" ht="20.25" customHeight="1">
      <c r="A23" s="230"/>
      <c r="B23" s="230"/>
      <c r="C23" s="230"/>
      <c r="D23" s="230"/>
      <c r="E23" s="230"/>
      <c r="F23" s="230"/>
    </row>
    <row r="24" spans="1:6" ht="12.75">
      <c r="A24" s="23"/>
      <c r="B24" s="23"/>
      <c r="C24" s="23"/>
      <c r="D24" s="23"/>
      <c r="E24" s="23"/>
      <c r="F24" s="23"/>
    </row>
    <row r="25" spans="1:6" ht="12.75">
      <c r="A25" s="230" t="s">
        <v>231</v>
      </c>
      <c r="B25" s="230"/>
      <c r="C25" s="230"/>
      <c r="D25" s="230"/>
      <c r="E25" s="230"/>
      <c r="F25" s="230"/>
    </row>
    <row r="26" spans="1:6" ht="21.75" customHeight="1">
      <c r="A26" s="230"/>
      <c r="B26" s="230"/>
      <c r="C26" s="230"/>
      <c r="D26" s="230"/>
      <c r="E26" s="230"/>
      <c r="F26" s="230"/>
    </row>
    <row r="27" spans="1:6" ht="12.75">
      <c r="A27" s="24"/>
      <c r="B27" s="24"/>
      <c r="C27" s="24"/>
      <c r="D27" s="24"/>
      <c r="E27" s="24"/>
      <c r="F27" s="24"/>
    </row>
    <row r="28" spans="1:6" ht="12.75">
      <c r="A28" s="100" t="s">
        <v>232</v>
      </c>
      <c r="B28" s="24"/>
      <c r="C28" s="24"/>
      <c r="D28" s="24"/>
      <c r="E28" s="24"/>
      <c r="F28" s="24"/>
    </row>
    <row r="29" spans="1:6" ht="12.75">
      <c r="A29" s="24"/>
      <c r="B29" s="24"/>
      <c r="C29" s="24"/>
      <c r="D29" s="24"/>
      <c r="E29" s="24"/>
      <c r="F29" s="24"/>
    </row>
    <row r="30" spans="1:6" ht="12.75">
      <c r="A30" s="230" t="s">
        <v>233</v>
      </c>
      <c r="B30" s="230"/>
      <c r="C30" s="230"/>
      <c r="D30" s="230"/>
      <c r="E30" s="230"/>
      <c r="F30" s="230"/>
    </row>
    <row r="31" spans="1:6" ht="12.75">
      <c r="A31" s="230"/>
      <c r="B31" s="230"/>
      <c r="C31" s="230"/>
      <c r="D31" s="230"/>
      <c r="E31" s="230"/>
      <c r="F31" s="230"/>
    </row>
    <row r="32" spans="1:6" ht="22.5" customHeight="1">
      <c r="A32" s="230"/>
      <c r="B32" s="230"/>
      <c r="C32" s="230"/>
      <c r="D32" s="230"/>
      <c r="E32" s="230"/>
      <c r="F32" s="230"/>
    </row>
    <row r="33" spans="1:6" ht="12.75">
      <c r="A33" s="24"/>
      <c r="B33" s="24"/>
      <c r="C33" s="24"/>
      <c r="D33" s="24"/>
      <c r="E33" s="24"/>
      <c r="F33" s="24"/>
    </row>
    <row r="34" spans="1:6" ht="12.75">
      <c r="A34" s="230" t="s">
        <v>234</v>
      </c>
      <c r="B34" s="230"/>
      <c r="C34" s="230"/>
      <c r="D34" s="230"/>
      <c r="E34" s="230"/>
      <c r="F34" s="230"/>
    </row>
    <row r="35" spans="1:6" ht="12.75">
      <c r="A35" s="230"/>
      <c r="B35" s="230"/>
      <c r="C35" s="230"/>
      <c r="D35" s="230"/>
      <c r="E35" s="230"/>
      <c r="F35" s="230"/>
    </row>
    <row r="36" spans="1:6" ht="12.75">
      <c r="A36" s="230"/>
      <c r="B36" s="230"/>
      <c r="C36" s="230"/>
      <c r="D36" s="230"/>
      <c r="E36" s="230"/>
      <c r="F36" s="230"/>
    </row>
    <row r="37" spans="1:6" ht="23.25" customHeight="1">
      <c r="A37" s="230"/>
      <c r="B37" s="230"/>
      <c r="C37" s="230"/>
      <c r="D37" s="230"/>
      <c r="E37" s="230"/>
      <c r="F37" s="230"/>
    </row>
    <row r="38" spans="1:6" ht="12.75">
      <c r="A38" s="23"/>
      <c r="B38" s="23"/>
      <c r="C38" s="23"/>
      <c r="D38" s="23"/>
      <c r="E38" s="23"/>
      <c r="F38" s="23"/>
    </row>
    <row r="39" spans="1:6" ht="12.75">
      <c r="A39" s="230" t="s">
        <v>235</v>
      </c>
      <c r="B39" s="230"/>
      <c r="C39" s="230"/>
      <c r="D39" s="230"/>
      <c r="E39" s="230"/>
      <c r="F39" s="230"/>
    </row>
    <row r="40" spans="1:6" ht="12.75">
      <c r="A40" s="230"/>
      <c r="B40" s="230"/>
      <c r="C40" s="230"/>
      <c r="D40" s="230"/>
      <c r="E40" s="230"/>
      <c r="F40" s="230"/>
    </row>
    <row r="41" spans="1:6" ht="12.75">
      <c r="A41" s="23"/>
      <c r="B41" s="23"/>
      <c r="C41" s="23"/>
      <c r="D41" s="23"/>
      <c r="E41" s="23"/>
      <c r="F41" s="23"/>
    </row>
    <row r="42" spans="1:6" ht="12.75">
      <c r="A42" s="230" t="s">
        <v>236</v>
      </c>
      <c r="B42" s="230"/>
      <c r="C42" s="230"/>
      <c r="D42" s="230"/>
      <c r="E42" s="230"/>
      <c r="F42" s="230"/>
    </row>
    <row r="43" spans="1:6" ht="25.5" customHeight="1">
      <c r="A43" s="230"/>
      <c r="B43" s="230"/>
      <c r="C43" s="230"/>
      <c r="D43" s="230"/>
      <c r="E43" s="230"/>
      <c r="F43" s="230"/>
    </row>
    <row r="44" spans="1:6" ht="12.75">
      <c r="A44" s="23"/>
      <c r="B44" s="23"/>
      <c r="C44" s="23"/>
      <c r="D44" s="23"/>
      <c r="E44" s="23"/>
      <c r="F44" s="23"/>
    </row>
    <row r="45" spans="1:6" ht="12.75" customHeight="1">
      <c r="A45" s="230" t="s">
        <v>237</v>
      </c>
      <c r="B45" s="230"/>
      <c r="C45" s="230"/>
      <c r="D45" s="230"/>
      <c r="E45" s="230"/>
      <c r="F45" s="230"/>
    </row>
    <row r="46" spans="1:6" ht="12.75">
      <c r="A46" s="230"/>
      <c r="B46" s="230"/>
      <c r="C46" s="230"/>
      <c r="D46" s="230"/>
      <c r="E46" s="230"/>
      <c r="F46" s="230"/>
    </row>
    <row r="47" spans="1:6" ht="12.75">
      <c r="A47" s="230"/>
      <c r="B47" s="230"/>
      <c r="C47" s="230"/>
      <c r="D47" s="230"/>
      <c r="E47" s="230"/>
      <c r="F47" s="230"/>
    </row>
    <row r="48" spans="1:6" ht="12.75">
      <c r="A48" s="230"/>
      <c r="B48" s="230"/>
      <c r="C48" s="230"/>
      <c r="D48" s="230"/>
      <c r="E48" s="230"/>
      <c r="F48" s="230"/>
    </row>
    <row r="49" spans="1:6" ht="12.75">
      <c r="A49" s="230"/>
      <c r="B49" s="230"/>
      <c r="C49" s="230"/>
      <c r="D49" s="230"/>
      <c r="E49" s="230"/>
      <c r="F49" s="230"/>
    </row>
    <row r="50" spans="1:6" ht="12.75">
      <c r="A50" s="230"/>
      <c r="B50" s="230"/>
      <c r="C50" s="230"/>
      <c r="D50" s="230"/>
      <c r="E50" s="230"/>
      <c r="F50" s="230"/>
    </row>
    <row r="51" spans="1:6" ht="24.75" customHeight="1">
      <c r="A51" s="230"/>
      <c r="B51" s="230"/>
      <c r="C51" s="230"/>
      <c r="D51" s="230"/>
      <c r="E51" s="230"/>
      <c r="F51" s="230"/>
    </row>
    <row r="52" spans="1:6" ht="12.75">
      <c r="A52" s="113"/>
      <c r="B52" s="24"/>
      <c r="C52" s="114"/>
      <c r="D52" s="127"/>
      <c r="E52" s="23"/>
      <c r="F52" s="23"/>
    </row>
    <row r="53" spans="1:6" ht="12.75">
      <c r="A53" s="230" t="s">
        <v>238</v>
      </c>
      <c r="B53" s="230"/>
      <c r="C53" s="230"/>
      <c r="D53" s="230"/>
      <c r="E53" s="230"/>
      <c r="F53" s="230"/>
    </row>
    <row r="54" spans="1:6" ht="12.75">
      <c r="A54" s="230"/>
      <c r="B54" s="230"/>
      <c r="C54" s="230"/>
      <c r="D54" s="230"/>
      <c r="E54" s="230"/>
      <c r="F54" s="230"/>
    </row>
    <row r="55" spans="1:6" ht="29.25" customHeight="1">
      <c r="A55" s="230"/>
      <c r="B55" s="230"/>
      <c r="C55" s="230"/>
      <c r="D55" s="230"/>
      <c r="E55" s="230"/>
      <c r="F55" s="230"/>
    </row>
    <row r="56" spans="1:6" ht="12.75">
      <c r="A56" s="113"/>
      <c r="B56" s="24"/>
      <c r="C56" s="114"/>
      <c r="D56" s="127"/>
      <c r="E56" s="23"/>
      <c r="F56" s="23"/>
    </row>
    <row r="57" spans="1:6" ht="12.75">
      <c r="A57" s="231" t="s">
        <v>239</v>
      </c>
      <c r="B57" s="231"/>
      <c r="C57" s="231"/>
      <c r="D57" s="231"/>
      <c r="E57" s="231"/>
      <c r="F57" s="231"/>
    </row>
    <row r="58" spans="1:6" ht="21.75" customHeight="1">
      <c r="A58" s="231"/>
      <c r="B58" s="231"/>
      <c r="C58" s="231"/>
      <c r="D58" s="231"/>
      <c r="E58" s="231"/>
      <c r="F58" s="231"/>
    </row>
    <row r="59" spans="1:6" ht="12.75">
      <c r="A59" s="113"/>
      <c r="B59" s="24"/>
      <c r="C59" s="114"/>
      <c r="D59" s="127"/>
      <c r="E59" s="23"/>
      <c r="F59" s="23"/>
    </row>
    <row r="60" spans="1:6" ht="12.75">
      <c r="A60" s="231" t="s">
        <v>240</v>
      </c>
      <c r="B60" s="231"/>
      <c r="C60" s="231"/>
      <c r="D60" s="231"/>
      <c r="E60" s="231"/>
      <c r="F60" s="231"/>
    </row>
    <row r="61" spans="1:6" ht="31.5" customHeight="1">
      <c r="A61" s="231"/>
      <c r="B61" s="231"/>
      <c r="C61" s="231"/>
      <c r="D61" s="231"/>
      <c r="E61" s="231"/>
      <c r="F61" s="231"/>
    </row>
    <row r="62" spans="1:6" ht="12.75">
      <c r="A62" s="97"/>
      <c r="B62" s="97"/>
      <c r="C62" s="97"/>
      <c r="D62" s="97"/>
      <c r="E62" s="97"/>
      <c r="F62" s="97"/>
    </row>
    <row r="63" spans="1:6" ht="12.75">
      <c r="A63" s="231" t="s">
        <v>241</v>
      </c>
      <c r="B63" s="231"/>
      <c r="C63" s="231"/>
      <c r="D63" s="231"/>
      <c r="E63" s="231"/>
      <c r="F63" s="231"/>
    </row>
    <row r="64" spans="1:6" ht="27.75" customHeight="1">
      <c r="A64" s="231"/>
      <c r="B64" s="231"/>
      <c r="C64" s="231"/>
      <c r="D64" s="231"/>
      <c r="E64" s="231"/>
      <c r="F64" s="231"/>
    </row>
    <row r="65" spans="1:6" ht="12.75">
      <c r="A65" s="97"/>
      <c r="B65" s="97"/>
      <c r="C65" s="97"/>
      <c r="D65" s="97"/>
      <c r="E65" s="97"/>
      <c r="F65" s="97"/>
    </row>
    <row r="66" spans="1:6" ht="12.75">
      <c r="A66" s="231" t="s">
        <v>242</v>
      </c>
      <c r="B66" s="231"/>
      <c r="C66" s="231"/>
      <c r="D66" s="231"/>
      <c r="E66" s="231"/>
      <c r="F66" s="231"/>
    </row>
    <row r="67" spans="1:6" ht="27" customHeight="1">
      <c r="A67" s="231"/>
      <c r="B67" s="231"/>
      <c r="C67" s="231"/>
      <c r="D67" s="231"/>
      <c r="E67" s="231"/>
      <c r="F67" s="231"/>
    </row>
    <row r="68" spans="1:6" ht="12.75">
      <c r="A68" s="113"/>
      <c r="B68" s="24"/>
      <c r="C68" s="114"/>
      <c r="D68" s="127"/>
      <c r="E68" s="23"/>
      <c r="F68" s="23"/>
    </row>
    <row r="69" spans="1:6" ht="12.75">
      <c r="A69" s="230" t="s">
        <v>243</v>
      </c>
      <c r="B69" s="230"/>
      <c r="C69" s="230"/>
      <c r="D69" s="230"/>
      <c r="E69" s="230"/>
      <c r="F69" s="230"/>
    </row>
    <row r="70" spans="1:6" ht="12.75">
      <c r="A70" s="230"/>
      <c r="B70" s="230"/>
      <c r="C70" s="230"/>
      <c r="D70" s="230"/>
      <c r="E70" s="230"/>
      <c r="F70" s="230"/>
    </row>
    <row r="71" spans="1:6" ht="32.25" customHeight="1">
      <c r="A71" s="230"/>
      <c r="B71" s="230"/>
      <c r="C71" s="230"/>
      <c r="D71" s="230"/>
      <c r="E71" s="230"/>
      <c r="F71" s="230"/>
    </row>
    <row r="72" spans="1:6" ht="12.75">
      <c r="A72" s="113"/>
      <c r="B72" s="24"/>
      <c r="C72" s="114"/>
      <c r="D72" s="127"/>
      <c r="E72" s="23"/>
      <c r="F72" s="23"/>
    </row>
    <row r="73" spans="1:6" ht="12.75">
      <c r="A73" s="231" t="s">
        <v>244</v>
      </c>
      <c r="B73" s="231"/>
      <c r="C73" s="231"/>
      <c r="D73" s="231"/>
      <c r="E73" s="231"/>
      <c r="F73" s="231"/>
    </row>
    <row r="74" spans="1:6" ht="21" customHeight="1">
      <c r="A74" s="231"/>
      <c r="B74" s="231"/>
      <c r="C74" s="231"/>
      <c r="D74" s="231"/>
      <c r="E74" s="231"/>
      <c r="F74" s="231"/>
    </row>
    <row r="75" spans="1:6" ht="12.75">
      <c r="A75" s="113"/>
      <c r="B75" s="24"/>
      <c r="C75" s="114"/>
      <c r="D75" s="127"/>
      <c r="E75" s="23"/>
      <c r="F75" s="23"/>
    </row>
    <row r="76" spans="1:6" ht="12.75">
      <c r="A76" s="230" t="s">
        <v>245</v>
      </c>
      <c r="B76" s="230"/>
      <c r="C76" s="230"/>
      <c r="D76" s="230"/>
      <c r="E76" s="230"/>
      <c r="F76" s="230"/>
    </row>
    <row r="77" spans="1:6" ht="12.75">
      <c r="A77" s="230"/>
      <c r="B77" s="230"/>
      <c r="C77" s="230"/>
      <c r="D77" s="230"/>
      <c r="E77" s="230"/>
      <c r="F77" s="230"/>
    </row>
    <row r="78" spans="1:6" ht="12.75">
      <c r="A78" s="230"/>
      <c r="B78" s="230"/>
      <c r="C78" s="230"/>
      <c r="D78" s="230"/>
      <c r="E78" s="230"/>
      <c r="F78" s="230"/>
    </row>
    <row r="79" spans="1:6" ht="12.75">
      <c r="A79" s="230"/>
      <c r="B79" s="230"/>
      <c r="C79" s="230"/>
      <c r="D79" s="230"/>
      <c r="E79" s="230"/>
      <c r="F79" s="230"/>
    </row>
    <row r="80" spans="1:6" ht="25.5" customHeight="1">
      <c r="A80" s="230"/>
      <c r="B80" s="230"/>
      <c r="C80" s="230"/>
      <c r="D80" s="230"/>
      <c r="E80" s="230"/>
      <c r="F80" s="230"/>
    </row>
    <row r="82" spans="1:6" ht="12.75">
      <c r="A82" s="41"/>
      <c r="B82" s="40" t="s">
        <v>7</v>
      </c>
      <c r="C82" s="40" t="s">
        <v>8</v>
      </c>
      <c r="D82" s="42" t="s">
        <v>9</v>
      </c>
      <c r="E82" s="42" t="s">
        <v>3</v>
      </c>
      <c r="F82" s="42" t="s">
        <v>4</v>
      </c>
    </row>
    <row r="83" spans="1:6" ht="12.75">
      <c r="A83" s="41"/>
      <c r="B83" s="40"/>
      <c r="C83" s="40"/>
      <c r="D83" s="42"/>
      <c r="E83" s="42"/>
      <c r="F83" s="42"/>
    </row>
    <row r="84" spans="1:4" ht="153">
      <c r="A84" s="15" t="s">
        <v>250</v>
      </c>
      <c r="B84" s="122" t="s">
        <v>494</v>
      </c>
      <c r="C84" s="19"/>
      <c r="D84" s="20"/>
    </row>
    <row r="85" spans="2:6" ht="15" customHeight="1">
      <c r="B85" s="17" t="s">
        <v>246</v>
      </c>
      <c r="C85" s="50" t="s">
        <v>14</v>
      </c>
      <c r="D85" s="96">
        <v>75</v>
      </c>
      <c r="E85" s="45"/>
      <c r="F85" s="45">
        <f>(D85*E85)</f>
        <v>0</v>
      </c>
    </row>
    <row r="86" spans="2:6" ht="15" customHeight="1">
      <c r="B86" s="17" t="s">
        <v>354</v>
      </c>
      <c r="C86" s="50" t="s">
        <v>14</v>
      </c>
      <c r="D86" s="96">
        <v>75</v>
      </c>
      <c r="E86" s="45"/>
      <c r="F86" s="45">
        <f>(D86*E86)</f>
        <v>0</v>
      </c>
    </row>
    <row r="87" spans="2:6" ht="12.75">
      <c r="B87" s="17" t="s">
        <v>251</v>
      </c>
      <c r="C87" s="50" t="s">
        <v>14</v>
      </c>
      <c r="D87" s="96">
        <v>75</v>
      </c>
      <c r="E87" s="45"/>
      <c r="F87" s="45">
        <f>(D87*E87)</f>
        <v>0</v>
      </c>
    </row>
    <row r="88" spans="2:6" ht="15" customHeight="1">
      <c r="B88" s="17" t="s">
        <v>247</v>
      </c>
      <c r="C88" s="50" t="s">
        <v>11</v>
      </c>
      <c r="D88" s="96">
        <v>12</v>
      </c>
      <c r="E88" s="45"/>
      <c r="F88" s="45">
        <f>(D88*E88)</f>
        <v>0</v>
      </c>
    </row>
    <row r="89" spans="2:4" ht="15" customHeight="1">
      <c r="B89" s="17"/>
      <c r="C89" s="50"/>
      <c r="D89" s="96"/>
    </row>
    <row r="90" spans="1:4" ht="127.5">
      <c r="A90" s="128" t="s">
        <v>252</v>
      </c>
      <c r="B90" s="122" t="s">
        <v>253</v>
      </c>
      <c r="C90"/>
      <c r="D90"/>
    </row>
    <row r="91" spans="2:6" ht="76.5">
      <c r="B91" s="129" t="s">
        <v>248</v>
      </c>
      <c r="C91" s="2" t="s">
        <v>14</v>
      </c>
      <c r="D91" s="8">
        <v>8</v>
      </c>
      <c r="E91" s="45"/>
      <c r="F91" s="45">
        <f>(D91*E91)</f>
        <v>0</v>
      </c>
    </row>
    <row r="93" spans="1:6" ht="15.75">
      <c r="A93" s="9" t="s">
        <v>183</v>
      </c>
      <c r="B93" s="11" t="s">
        <v>249</v>
      </c>
      <c r="C93" s="10"/>
      <c r="D93" s="37"/>
      <c r="E93" s="37"/>
      <c r="F93" s="37">
        <f>SUM(F85:F91)</f>
        <v>0</v>
      </c>
    </row>
  </sheetData>
  <sheetProtection/>
  <mergeCells count="18">
    <mergeCell ref="A6:F10"/>
    <mergeCell ref="A12:F13"/>
    <mergeCell ref="A17:F19"/>
    <mergeCell ref="A21:F23"/>
    <mergeCell ref="A25:F26"/>
    <mergeCell ref="A30:F32"/>
    <mergeCell ref="A34:F37"/>
    <mergeCell ref="A39:F40"/>
    <mergeCell ref="A42:F43"/>
    <mergeCell ref="A45:F51"/>
    <mergeCell ref="A53:F55"/>
    <mergeCell ref="A57:F58"/>
    <mergeCell ref="A60:F61"/>
    <mergeCell ref="A63:F64"/>
    <mergeCell ref="A66:F67"/>
    <mergeCell ref="A69:F71"/>
    <mergeCell ref="A73:F74"/>
    <mergeCell ref="A76:F80"/>
  </mergeCells>
  <printOptions/>
  <pageMargins left="0.7480314960629921" right="0.7480314960629921" top="1.2708333333333333" bottom="0.984251968503937" header="0.5118110236220472" footer="0.5118110236220472"/>
  <pageSetup orientation="portrait" paperSize="9" r:id="rId1"/>
  <rowBreaks count="2" manualBreakCount="2">
    <brk id="44" max="255" man="1"/>
    <brk id="80" max="255" man="1"/>
  </rowBreaks>
</worksheet>
</file>

<file path=xl/worksheets/sheet7.xml><?xml version="1.0" encoding="utf-8"?>
<worksheet xmlns="http://schemas.openxmlformats.org/spreadsheetml/2006/main" xmlns:r="http://schemas.openxmlformats.org/officeDocument/2006/relationships">
  <sheetPr>
    <tabColor rgb="FF92D050"/>
  </sheetPr>
  <dimension ref="A2:F93"/>
  <sheetViews>
    <sheetView view="pageBreakPreview" zoomScale="80" zoomScaleSheetLayoutView="80" workbookViewId="0" topLeftCell="A80">
      <selection activeCell="F93" sqref="F93"/>
    </sheetView>
  </sheetViews>
  <sheetFormatPr defaultColWidth="9.00390625" defaultRowHeight="12.75"/>
  <cols>
    <col min="1" max="1" width="7.25390625" style="0" customWidth="1"/>
    <col min="2" max="2" width="40.75390625" style="0" customWidth="1"/>
    <col min="3" max="3" width="8.00390625" style="0" customWidth="1"/>
    <col min="4" max="4" width="9.25390625" style="0" customWidth="1"/>
    <col min="5" max="5" width="10.125" style="0" customWidth="1"/>
    <col min="6" max="6" width="12.75390625" style="0" customWidth="1"/>
  </cols>
  <sheetData>
    <row r="2" spans="1:2" ht="18">
      <c r="A2" s="22" t="s">
        <v>324</v>
      </c>
      <c r="B2" s="21" t="s">
        <v>12</v>
      </c>
    </row>
    <row r="4" spans="1:6" ht="12.75">
      <c r="A4" s="25" t="s">
        <v>1</v>
      </c>
      <c r="B4" s="26"/>
      <c r="C4" s="26"/>
      <c r="D4" s="27"/>
      <c r="E4" s="27"/>
      <c r="F4" s="27"/>
    </row>
    <row r="5" spans="1:6" ht="12.75">
      <c r="A5" s="25"/>
      <c r="B5" s="26"/>
      <c r="C5" s="26"/>
      <c r="D5" s="27"/>
      <c r="E5" s="27"/>
      <c r="F5" s="27"/>
    </row>
    <row r="6" spans="1:6" ht="12.75">
      <c r="A6" s="232" t="s">
        <v>20</v>
      </c>
      <c r="B6" s="232"/>
      <c r="C6" s="232"/>
      <c r="D6" s="232"/>
      <c r="E6" s="232"/>
      <c r="F6" s="232"/>
    </row>
    <row r="7" spans="1:6" ht="12.75">
      <c r="A7" s="232"/>
      <c r="B7" s="232"/>
      <c r="C7" s="232"/>
      <c r="D7" s="232"/>
      <c r="E7" s="232"/>
      <c r="F7" s="232"/>
    </row>
    <row r="8" spans="1:6" ht="12.75">
      <c r="A8" s="232"/>
      <c r="B8" s="232"/>
      <c r="C8" s="232"/>
      <c r="D8" s="232"/>
      <c r="E8" s="232"/>
      <c r="F8" s="232"/>
    </row>
    <row r="9" spans="1:6" ht="12.75">
      <c r="A9" s="232"/>
      <c r="B9" s="232"/>
      <c r="C9" s="232"/>
      <c r="D9" s="232"/>
      <c r="E9" s="232"/>
      <c r="F9" s="232"/>
    </row>
    <row r="10" spans="1:6" ht="33.75" customHeight="1">
      <c r="A10" s="232"/>
      <c r="B10" s="232"/>
      <c r="C10" s="232"/>
      <c r="D10" s="232"/>
      <c r="E10" s="232"/>
      <c r="F10" s="232"/>
    </row>
    <row r="11" spans="1:6" ht="12.75">
      <c r="A11" s="28"/>
      <c r="B11" s="29"/>
      <c r="C11" s="29"/>
      <c r="D11" s="30"/>
      <c r="E11" s="30"/>
      <c r="F11" s="30"/>
    </row>
    <row r="12" spans="1:6" ht="12.75">
      <c r="A12" s="232" t="s">
        <v>21</v>
      </c>
      <c r="B12" s="232"/>
      <c r="C12" s="232"/>
      <c r="D12" s="232"/>
      <c r="E12" s="232"/>
      <c r="F12" s="232"/>
    </row>
    <row r="13" spans="1:6" ht="19.5" customHeight="1">
      <c r="A13" s="232"/>
      <c r="B13" s="232"/>
      <c r="C13" s="232"/>
      <c r="D13" s="232"/>
      <c r="E13" s="232"/>
      <c r="F13" s="232"/>
    </row>
    <row r="14" spans="1:6" ht="12.75">
      <c r="A14" s="28"/>
      <c r="B14" s="29"/>
      <c r="C14" s="29"/>
      <c r="D14" s="30"/>
      <c r="E14" s="30"/>
      <c r="F14" s="30"/>
    </row>
    <row r="15" spans="1:6" ht="12.75">
      <c r="A15" s="232" t="s">
        <v>5</v>
      </c>
      <c r="B15" s="232"/>
      <c r="C15" s="232"/>
      <c r="D15" s="232"/>
      <c r="E15" s="232"/>
      <c r="F15" s="232"/>
    </row>
    <row r="16" spans="1:6" ht="12.75">
      <c r="A16" s="232"/>
      <c r="B16" s="232"/>
      <c r="C16" s="232"/>
      <c r="D16" s="232"/>
      <c r="E16" s="232"/>
      <c r="F16" s="232"/>
    </row>
    <row r="17" spans="1:6" ht="22.5" customHeight="1">
      <c r="A17" s="232"/>
      <c r="B17" s="232"/>
      <c r="C17" s="232"/>
      <c r="D17" s="232"/>
      <c r="E17" s="232"/>
      <c r="F17" s="232"/>
    </row>
    <row r="18" spans="1:6" ht="12.75">
      <c r="A18" s="28"/>
      <c r="B18" s="29"/>
      <c r="C18" s="29"/>
      <c r="D18" s="30"/>
      <c r="E18" s="30"/>
      <c r="F18" s="30"/>
    </row>
    <row r="19" spans="1:6" ht="12.75">
      <c r="A19" s="232" t="s">
        <v>22</v>
      </c>
      <c r="B19" s="232"/>
      <c r="C19" s="232"/>
      <c r="D19" s="232"/>
      <c r="E19" s="232"/>
      <c r="F19" s="232"/>
    </row>
    <row r="20" spans="1:6" ht="12.75">
      <c r="A20" s="232"/>
      <c r="B20" s="232"/>
      <c r="C20" s="232"/>
      <c r="D20" s="232"/>
      <c r="E20" s="232"/>
      <c r="F20" s="232"/>
    </row>
    <row r="21" spans="1:6" ht="12.75">
      <c r="A21" s="232"/>
      <c r="B21" s="232"/>
      <c r="C21" s="232"/>
      <c r="D21" s="232"/>
      <c r="E21" s="232"/>
      <c r="F21" s="232"/>
    </row>
    <row r="22" spans="1:6" ht="12.75">
      <c r="A22" s="232"/>
      <c r="B22" s="232"/>
      <c r="C22" s="232"/>
      <c r="D22" s="232"/>
      <c r="E22" s="232"/>
      <c r="F22" s="232"/>
    </row>
    <row r="23" spans="1:6" ht="12.75">
      <c r="A23" s="232"/>
      <c r="B23" s="232"/>
      <c r="C23" s="232"/>
      <c r="D23" s="232"/>
      <c r="E23" s="232"/>
      <c r="F23" s="232"/>
    </row>
    <row r="24" spans="1:6" ht="12.75">
      <c r="A24" s="232"/>
      <c r="B24" s="232"/>
      <c r="C24" s="232"/>
      <c r="D24" s="232"/>
      <c r="E24" s="232"/>
      <c r="F24" s="232"/>
    </row>
    <row r="25" spans="1:6" ht="12.75">
      <c r="A25" s="232"/>
      <c r="B25" s="232"/>
      <c r="C25" s="232"/>
      <c r="D25" s="232"/>
      <c r="E25" s="232"/>
      <c r="F25" s="232"/>
    </row>
    <row r="26" spans="1:6" ht="27" customHeight="1">
      <c r="A26" s="232"/>
      <c r="B26" s="232"/>
      <c r="C26" s="232"/>
      <c r="D26" s="232"/>
      <c r="E26" s="232"/>
      <c r="F26" s="232"/>
    </row>
    <row r="27" spans="1:6" ht="12.75">
      <c r="A27" s="28"/>
      <c r="B27" s="29"/>
      <c r="C27" s="29"/>
      <c r="D27" s="30"/>
      <c r="E27" s="30"/>
      <c r="F27" s="30"/>
    </row>
    <row r="28" spans="1:6" ht="12.75">
      <c r="A28" s="232" t="s">
        <v>2</v>
      </c>
      <c r="B28" s="232"/>
      <c r="C28" s="232"/>
      <c r="D28" s="232"/>
      <c r="E28" s="232"/>
      <c r="F28" s="232"/>
    </row>
    <row r="29" spans="1:6" ht="27.75" customHeight="1">
      <c r="A29" s="232"/>
      <c r="B29" s="232"/>
      <c r="C29" s="232"/>
      <c r="D29" s="232"/>
      <c r="E29" s="232"/>
      <c r="F29" s="232"/>
    </row>
    <row r="30" spans="1:6" ht="12.75">
      <c r="A30" s="28"/>
      <c r="B30" s="29"/>
      <c r="C30" s="29"/>
      <c r="D30" s="30"/>
      <c r="E30" s="30"/>
      <c r="F30" s="30"/>
    </row>
    <row r="31" spans="1:6" ht="12.75">
      <c r="A31" s="232" t="s">
        <v>23</v>
      </c>
      <c r="B31" s="232"/>
      <c r="C31" s="232"/>
      <c r="D31" s="232"/>
      <c r="E31" s="232"/>
      <c r="F31" s="232"/>
    </row>
    <row r="32" spans="1:6" ht="12.75">
      <c r="A32" s="232"/>
      <c r="B32" s="232"/>
      <c r="C32" s="232"/>
      <c r="D32" s="232"/>
      <c r="E32" s="232"/>
      <c r="F32" s="232"/>
    </row>
    <row r="33" spans="1:6" ht="27.75" customHeight="1">
      <c r="A33" s="232"/>
      <c r="B33" s="232"/>
      <c r="C33" s="232"/>
      <c r="D33" s="232"/>
      <c r="E33" s="232"/>
      <c r="F33" s="232"/>
    </row>
    <row r="34" spans="1:6" ht="12.75">
      <c r="A34" s="28"/>
      <c r="B34" s="29"/>
      <c r="C34" s="29"/>
      <c r="D34" s="30"/>
      <c r="E34" s="30"/>
      <c r="F34" s="30"/>
    </row>
    <row r="35" spans="1:6" ht="12.75">
      <c r="A35" s="232" t="s">
        <v>24</v>
      </c>
      <c r="B35" s="232"/>
      <c r="C35" s="232"/>
      <c r="D35" s="232"/>
      <c r="E35" s="232"/>
      <c r="F35" s="232"/>
    </row>
    <row r="36" spans="1:6" ht="24.75" customHeight="1">
      <c r="A36" s="232"/>
      <c r="B36" s="232"/>
      <c r="C36" s="232"/>
      <c r="D36" s="232"/>
      <c r="E36" s="232"/>
      <c r="F36" s="232"/>
    </row>
    <row r="37" spans="1:6" ht="12.75">
      <c r="A37" s="28"/>
      <c r="B37" s="29"/>
      <c r="C37" s="29"/>
      <c r="D37" s="30"/>
      <c r="E37" s="30"/>
      <c r="F37" s="30"/>
    </row>
    <row r="38" spans="1:6" ht="12.75">
      <c r="A38" s="232" t="s">
        <v>25</v>
      </c>
      <c r="B38" s="232"/>
      <c r="C38" s="232"/>
      <c r="D38" s="232"/>
      <c r="E38" s="232"/>
      <c r="F38" s="232"/>
    </row>
    <row r="39" spans="1:6" ht="12.75">
      <c r="A39" s="232"/>
      <c r="B39" s="232"/>
      <c r="C39" s="232"/>
      <c r="D39" s="232"/>
      <c r="E39" s="232"/>
      <c r="F39" s="232"/>
    </row>
    <row r="40" spans="1:6" ht="20.25" customHeight="1">
      <c r="A40" s="232"/>
      <c r="B40" s="232"/>
      <c r="C40" s="232"/>
      <c r="D40" s="232"/>
      <c r="E40" s="232"/>
      <c r="F40" s="232"/>
    </row>
    <row r="41" spans="1:6" ht="12.75">
      <c r="A41" s="28"/>
      <c r="B41" s="29"/>
      <c r="C41" s="29"/>
      <c r="D41" s="30"/>
      <c r="E41" s="30"/>
      <c r="F41" s="30"/>
    </row>
    <row r="42" spans="1:6" ht="12.75" customHeight="1">
      <c r="A42" s="232" t="s">
        <v>6</v>
      </c>
      <c r="B42" s="232"/>
      <c r="C42" s="232"/>
      <c r="D42" s="232"/>
      <c r="E42" s="232"/>
      <c r="F42" s="232"/>
    </row>
    <row r="43" spans="1:6" ht="12.75">
      <c r="A43" s="232"/>
      <c r="B43" s="232"/>
      <c r="C43" s="232"/>
      <c r="D43" s="232"/>
      <c r="E43" s="232"/>
      <c r="F43" s="232"/>
    </row>
    <row r="44" spans="1:6" ht="12.75">
      <c r="A44" s="232"/>
      <c r="B44" s="232"/>
      <c r="C44" s="232"/>
      <c r="D44" s="232"/>
      <c r="E44" s="232"/>
      <c r="F44" s="232"/>
    </row>
    <row r="45" spans="1:6" ht="12.75">
      <c r="A45" s="232"/>
      <c r="B45" s="232"/>
      <c r="C45" s="232"/>
      <c r="D45" s="232"/>
      <c r="E45" s="232"/>
      <c r="F45" s="232"/>
    </row>
    <row r="46" spans="1:6" ht="14.25" customHeight="1">
      <c r="A46" s="232"/>
      <c r="B46" s="232"/>
      <c r="C46" s="232"/>
      <c r="D46" s="232"/>
      <c r="E46" s="232"/>
      <c r="F46" s="232"/>
    </row>
    <row r="47" spans="1:6" ht="12.75">
      <c r="A47" s="28"/>
      <c r="B47" s="29"/>
      <c r="C47" s="29"/>
      <c r="D47" s="30"/>
      <c r="E47" s="30"/>
      <c r="F47" s="30"/>
    </row>
    <row r="48" spans="1:6" ht="12.75">
      <c r="A48" s="232" t="s">
        <v>10</v>
      </c>
      <c r="B48" s="232"/>
      <c r="C48" s="232"/>
      <c r="D48" s="232"/>
      <c r="E48" s="232"/>
      <c r="F48" s="232"/>
    </row>
    <row r="49" spans="1:6" ht="12.75">
      <c r="A49" s="232"/>
      <c r="B49" s="232"/>
      <c r="C49" s="232"/>
      <c r="D49" s="232"/>
      <c r="E49" s="232"/>
      <c r="F49" s="232"/>
    </row>
    <row r="51" spans="1:6" ht="12.75">
      <c r="A51" s="41"/>
      <c r="B51" s="40" t="s">
        <v>7</v>
      </c>
      <c r="C51" s="40" t="s">
        <v>8</v>
      </c>
      <c r="D51" s="42" t="s">
        <v>9</v>
      </c>
      <c r="E51" s="42" t="s">
        <v>3</v>
      </c>
      <c r="F51" s="42" t="s">
        <v>4</v>
      </c>
    </row>
    <row r="52" spans="1:6" ht="12.75">
      <c r="A52" s="41"/>
      <c r="B52" s="40"/>
      <c r="C52" s="40"/>
      <c r="D52" s="42"/>
      <c r="E52" s="42"/>
      <c r="F52" s="42"/>
    </row>
    <row r="53" spans="1:2" ht="121.5" customHeight="1">
      <c r="A53" s="143" t="s">
        <v>318</v>
      </c>
      <c r="B53" s="92" t="s">
        <v>329</v>
      </c>
    </row>
    <row r="54" spans="2:6" ht="12.75">
      <c r="B54" s="124"/>
      <c r="C54" s="50" t="s">
        <v>14</v>
      </c>
      <c r="D54" s="96">
        <v>160</v>
      </c>
      <c r="E54" s="96"/>
      <c r="F54" s="123">
        <f>(D54*E54)</f>
        <v>0</v>
      </c>
    </row>
    <row r="55" ht="12.75">
      <c r="B55" s="124"/>
    </row>
    <row r="56" spans="1:2" ht="101.25" customHeight="1">
      <c r="A56" s="143" t="s">
        <v>319</v>
      </c>
      <c r="B56" s="92" t="s">
        <v>328</v>
      </c>
    </row>
    <row r="57" spans="1:6" ht="12.75">
      <c r="A57" s="143"/>
      <c r="B57" s="17" t="s">
        <v>330</v>
      </c>
      <c r="C57" s="50" t="s">
        <v>14</v>
      </c>
      <c r="D57" s="96">
        <v>300</v>
      </c>
      <c r="E57" s="96"/>
      <c r="F57" s="123">
        <f>(D57*E57)</f>
        <v>0</v>
      </c>
    </row>
    <row r="58" spans="1:4" ht="12.75">
      <c r="A58" s="143"/>
      <c r="B58" s="17"/>
      <c r="C58" s="50"/>
      <c r="D58" s="96"/>
    </row>
    <row r="59" spans="1:4" ht="12.75">
      <c r="A59" s="143" t="s">
        <v>320</v>
      </c>
      <c r="B59" s="46" t="s">
        <v>327</v>
      </c>
      <c r="C59" s="50"/>
      <c r="D59" s="96"/>
    </row>
    <row r="60" spans="1:2" ht="108.75" customHeight="1">
      <c r="A60" s="143"/>
      <c r="B60" s="46" t="s">
        <v>332</v>
      </c>
    </row>
    <row r="61" spans="1:6" ht="12.75">
      <c r="A61" s="143"/>
      <c r="B61" s="17" t="s">
        <v>331</v>
      </c>
      <c r="C61" s="50" t="s">
        <v>14</v>
      </c>
      <c r="D61" s="96">
        <v>350</v>
      </c>
      <c r="E61" s="96"/>
      <c r="F61" s="123">
        <f>(D61*E61)</f>
        <v>0</v>
      </c>
    </row>
    <row r="62" spans="1:6" ht="12.75">
      <c r="A62" s="143"/>
      <c r="B62" s="17"/>
      <c r="C62" s="50"/>
      <c r="D62" s="96"/>
      <c r="E62" s="96"/>
      <c r="F62" s="123"/>
    </row>
    <row r="63" spans="1:4" ht="12.75">
      <c r="A63" s="143" t="s">
        <v>321</v>
      </c>
      <c r="B63" s="46" t="s">
        <v>333</v>
      </c>
      <c r="C63" s="50"/>
      <c r="D63" s="96"/>
    </row>
    <row r="64" spans="1:2" ht="53.25" customHeight="1">
      <c r="A64" s="143"/>
      <c r="B64" s="46" t="s">
        <v>334</v>
      </c>
    </row>
    <row r="65" spans="1:6" ht="23.25" customHeight="1">
      <c r="A65" s="143"/>
      <c r="B65" s="17" t="s">
        <v>335</v>
      </c>
      <c r="C65" s="50" t="s">
        <v>14</v>
      </c>
      <c r="D65" s="96">
        <v>160</v>
      </c>
      <c r="E65" s="96"/>
      <c r="F65" s="123">
        <f>(D65*E65)</f>
        <v>0</v>
      </c>
    </row>
    <row r="66" spans="1:6" ht="12.75">
      <c r="A66" s="143"/>
      <c r="B66" s="17"/>
      <c r="C66" s="50"/>
      <c r="D66" s="96"/>
      <c r="E66" s="96"/>
      <c r="F66" s="123"/>
    </row>
    <row r="67" spans="1:4" ht="95.25" customHeight="1">
      <c r="A67" s="143" t="s">
        <v>322</v>
      </c>
      <c r="B67" s="46" t="s">
        <v>336</v>
      </c>
      <c r="C67" s="50"/>
      <c r="D67" s="96"/>
    </row>
    <row r="68" spans="1:6" ht="12.75">
      <c r="A68" s="143"/>
      <c r="B68" s="17" t="s">
        <v>326</v>
      </c>
      <c r="C68" s="50" t="s">
        <v>11</v>
      </c>
      <c r="D68" s="96">
        <v>300</v>
      </c>
      <c r="E68" s="144"/>
      <c r="F68" s="144">
        <f>D68*E68</f>
        <v>0</v>
      </c>
    </row>
    <row r="69" spans="1:4" ht="12.75">
      <c r="A69" s="143"/>
      <c r="B69" s="46"/>
      <c r="C69" s="50"/>
      <c r="D69" s="96"/>
    </row>
    <row r="70" spans="1:4" ht="78" customHeight="1">
      <c r="A70" s="143" t="s">
        <v>323</v>
      </c>
      <c r="B70" s="46" t="s">
        <v>337</v>
      </c>
      <c r="C70" s="50"/>
      <c r="D70" s="96"/>
    </row>
    <row r="71" spans="1:6" ht="12.75">
      <c r="A71" s="143"/>
      <c r="B71" s="46"/>
      <c r="C71" s="50" t="s">
        <v>11</v>
      </c>
      <c r="D71" s="96">
        <v>15</v>
      </c>
      <c r="E71" s="144"/>
      <c r="F71" s="144">
        <f>D71*E71</f>
        <v>0</v>
      </c>
    </row>
    <row r="72" spans="1:4" ht="12.75">
      <c r="A72" s="143"/>
      <c r="B72" s="46"/>
      <c r="C72" s="50"/>
      <c r="D72" s="96"/>
    </row>
    <row r="73" spans="1:4" ht="63" customHeight="1">
      <c r="A73" s="143" t="s">
        <v>338</v>
      </c>
      <c r="B73" s="46" t="s">
        <v>343</v>
      </c>
      <c r="C73" s="50"/>
      <c r="D73" s="96"/>
    </row>
    <row r="74" spans="2:6" ht="12.75">
      <c r="B74" s="17" t="s">
        <v>325</v>
      </c>
      <c r="C74" s="50" t="s">
        <v>19</v>
      </c>
      <c r="D74" s="96">
        <v>10</v>
      </c>
      <c r="E74" s="144"/>
      <c r="F74" s="144">
        <f>D74*E74</f>
        <v>0</v>
      </c>
    </row>
    <row r="75" spans="1:4" ht="12.75">
      <c r="A75" s="143"/>
      <c r="B75" s="46"/>
      <c r="C75" s="50"/>
      <c r="D75" s="96"/>
    </row>
    <row r="76" spans="1:4" ht="87.75" customHeight="1">
      <c r="A76" s="143" t="s">
        <v>339</v>
      </c>
      <c r="B76" s="46" t="s">
        <v>351</v>
      </c>
      <c r="C76" s="50"/>
      <c r="D76" s="96"/>
    </row>
    <row r="77" spans="1:6" ht="12.75">
      <c r="A77" s="143"/>
      <c r="B77" s="46" t="s">
        <v>340</v>
      </c>
      <c r="C77" s="50" t="s">
        <v>14</v>
      </c>
      <c r="D77" s="96">
        <v>12</v>
      </c>
      <c r="E77" s="96"/>
      <c r="F77" s="123">
        <f>(D77*E77)</f>
        <v>0</v>
      </c>
    </row>
    <row r="78" spans="1:6" ht="12.75">
      <c r="A78" s="143"/>
      <c r="B78" s="46" t="s">
        <v>341</v>
      </c>
      <c r="C78" s="50" t="s">
        <v>14</v>
      </c>
      <c r="D78" s="96">
        <v>2</v>
      </c>
      <c r="E78" s="96"/>
      <c r="F78" s="123">
        <f>(D78*E78)</f>
        <v>0</v>
      </c>
    </row>
    <row r="79" spans="1:4" ht="12.75">
      <c r="A79" s="143"/>
      <c r="B79" s="46"/>
      <c r="C79" s="50"/>
      <c r="D79" s="96"/>
    </row>
    <row r="80" spans="1:4" ht="96" customHeight="1">
      <c r="A80" s="143" t="s">
        <v>342</v>
      </c>
      <c r="B80" s="46" t="s">
        <v>345</v>
      </c>
      <c r="C80" s="50"/>
      <c r="D80" s="96"/>
    </row>
    <row r="81" spans="1:6" ht="12.75">
      <c r="A81" s="143"/>
      <c r="B81" s="46" t="s">
        <v>344</v>
      </c>
      <c r="C81" s="50" t="s">
        <v>14</v>
      </c>
      <c r="D81" s="96">
        <v>17</v>
      </c>
      <c r="E81" s="96"/>
      <c r="F81" s="123">
        <f>(D81*E81)</f>
        <v>0</v>
      </c>
    </row>
    <row r="82" spans="1:4" ht="12.75">
      <c r="A82" s="143"/>
      <c r="B82" s="46"/>
      <c r="C82" s="50"/>
      <c r="D82" s="96"/>
    </row>
    <row r="83" spans="1:4" ht="106.5" customHeight="1">
      <c r="A83" s="143" t="s">
        <v>346</v>
      </c>
      <c r="B83" s="46" t="s">
        <v>352</v>
      </c>
      <c r="C83" s="50"/>
      <c r="D83" s="96"/>
    </row>
    <row r="84" spans="1:6" ht="12.75">
      <c r="A84" s="143"/>
      <c r="B84" s="46"/>
      <c r="C84" s="50" t="s">
        <v>14</v>
      </c>
      <c r="D84" s="96">
        <v>15</v>
      </c>
      <c r="E84" s="96"/>
      <c r="F84" s="123">
        <f>(D84*E84)</f>
        <v>0</v>
      </c>
    </row>
    <row r="85" spans="1:6" ht="12.75">
      <c r="A85" s="143"/>
      <c r="B85" s="46"/>
      <c r="C85" s="50"/>
      <c r="D85" s="96"/>
      <c r="E85" s="96"/>
      <c r="F85" s="123"/>
    </row>
    <row r="86" spans="1:4" ht="59.25" customHeight="1">
      <c r="A86" s="143" t="s">
        <v>347</v>
      </c>
      <c r="B86" s="46" t="s">
        <v>348</v>
      </c>
      <c r="C86" s="50"/>
      <c r="D86" s="96"/>
    </row>
    <row r="87" spans="1:6" ht="12.75">
      <c r="A87" s="143"/>
      <c r="B87" s="46" t="s">
        <v>349</v>
      </c>
      <c r="C87" s="50" t="s">
        <v>14</v>
      </c>
      <c r="D87" s="96">
        <v>9</v>
      </c>
      <c r="E87" s="96"/>
      <c r="F87" s="123">
        <f>(D87*E87)</f>
        <v>0</v>
      </c>
    </row>
    <row r="88" spans="1:4" ht="12.75">
      <c r="A88" s="143"/>
      <c r="B88" s="46"/>
      <c r="C88" s="50"/>
      <c r="D88" s="96"/>
    </row>
    <row r="89" spans="1:4" ht="73.5" customHeight="1">
      <c r="A89" s="143" t="s">
        <v>350</v>
      </c>
      <c r="B89" s="46" t="s">
        <v>417</v>
      </c>
      <c r="C89" s="50"/>
      <c r="D89" s="96"/>
    </row>
    <row r="90" spans="1:6" ht="12.75">
      <c r="A90" s="143"/>
      <c r="B90" s="46"/>
      <c r="C90" s="50" t="s">
        <v>14</v>
      </c>
      <c r="D90" s="96">
        <v>5</v>
      </c>
      <c r="E90" s="96"/>
      <c r="F90" s="123">
        <f>(D90*E90)</f>
        <v>0</v>
      </c>
    </row>
    <row r="91" spans="1:6" ht="66" customHeight="1">
      <c r="A91" s="143" t="s">
        <v>416</v>
      </c>
      <c r="B91" s="46" t="s">
        <v>457</v>
      </c>
      <c r="C91" s="50"/>
      <c r="D91" s="96"/>
      <c r="E91" s="96"/>
      <c r="F91" s="123"/>
    </row>
    <row r="92" spans="1:6" ht="12.75">
      <c r="A92" s="143"/>
      <c r="B92" s="46"/>
      <c r="C92" s="50" t="s">
        <v>14</v>
      </c>
      <c r="D92" s="96">
        <v>26</v>
      </c>
      <c r="E92" s="96"/>
      <c r="F92" s="123">
        <f>(D92*E92)</f>
        <v>0</v>
      </c>
    </row>
    <row r="93" spans="1:6" ht="15.75">
      <c r="A93" s="9" t="s">
        <v>324</v>
      </c>
      <c r="B93" s="11" t="s">
        <v>0</v>
      </c>
      <c r="C93" s="10"/>
      <c r="D93" s="12"/>
      <c r="E93" s="12"/>
      <c r="F93" s="12">
        <f>SUM(F54:F92)</f>
        <v>0</v>
      </c>
    </row>
  </sheetData>
  <sheetProtection/>
  <mergeCells count="10">
    <mergeCell ref="A48:F49"/>
    <mergeCell ref="A31:F33"/>
    <mergeCell ref="A35:F36"/>
    <mergeCell ref="A38:F40"/>
    <mergeCell ref="A42:F46"/>
    <mergeCell ref="A6:F10"/>
    <mergeCell ref="A12:F13"/>
    <mergeCell ref="A15:F17"/>
    <mergeCell ref="A19:F26"/>
    <mergeCell ref="A28:F29"/>
  </mergeCells>
  <printOptions/>
  <pageMargins left="0.7480314960629921" right="0.7480314960629921" top="1.2708333333333333" bottom="0.984251968503937" header="0.5118110236220472" footer="0.5118110236220472"/>
  <pageSetup orientation="portrait" paperSize="9" scale="95" r:id="rId1"/>
  <rowBreaks count="1" manualBreakCount="1">
    <brk id="49" max="255" man="1"/>
  </rowBreaks>
</worksheet>
</file>

<file path=xl/worksheets/sheet8.xml><?xml version="1.0" encoding="utf-8"?>
<worksheet xmlns="http://schemas.openxmlformats.org/spreadsheetml/2006/main" xmlns:r="http://schemas.openxmlformats.org/officeDocument/2006/relationships">
  <sheetPr>
    <tabColor rgb="FF92D050"/>
  </sheetPr>
  <dimension ref="A1:F77"/>
  <sheetViews>
    <sheetView view="pageBreakPreview" zoomScale="80" zoomScaleSheetLayoutView="80" workbookViewId="0" topLeftCell="A55">
      <selection activeCell="J62" sqref="J62"/>
    </sheetView>
  </sheetViews>
  <sheetFormatPr defaultColWidth="9.00390625" defaultRowHeight="12.75"/>
  <cols>
    <col min="1" max="1" width="7.25390625" style="18" customWidth="1"/>
    <col min="2" max="2" width="40.75390625" style="18" customWidth="1"/>
    <col min="3" max="3" width="8.25390625" style="18" customWidth="1"/>
    <col min="4" max="4" width="8.375" style="202" customWidth="1"/>
    <col min="5" max="5" width="10.00390625" style="202" customWidth="1"/>
    <col min="6" max="6" width="12.75390625" style="202" customWidth="1"/>
    <col min="7" max="16384" width="9.125" style="18" customWidth="1"/>
  </cols>
  <sheetData>
    <row r="1" spans="1:2" ht="18">
      <c r="A1" s="3">
        <v>7</v>
      </c>
      <c r="B1" s="1" t="s">
        <v>482</v>
      </c>
    </row>
    <row r="3" spans="1:6" ht="12.75">
      <c r="A3" s="41"/>
      <c r="B3" s="40" t="s">
        <v>7</v>
      </c>
      <c r="C3" s="40" t="s">
        <v>8</v>
      </c>
      <c r="D3" s="203" t="s">
        <v>9</v>
      </c>
      <c r="E3" s="203" t="s">
        <v>3</v>
      </c>
      <c r="F3" s="203" t="s">
        <v>4</v>
      </c>
    </row>
    <row r="4" spans="1:6" ht="12.75">
      <c r="A4" s="41"/>
      <c r="B4" s="40"/>
      <c r="C4" s="40"/>
      <c r="D4" s="203"/>
      <c r="E4" s="203"/>
      <c r="F4" s="203"/>
    </row>
    <row r="5" spans="1:6" ht="12.75">
      <c r="A5" s="233" t="s">
        <v>484</v>
      </c>
      <c r="B5" s="233"/>
      <c r="C5" s="233"/>
      <c r="D5" s="233"/>
      <c r="E5" s="233"/>
      <c r="F5" s="233"/>
    </row>
    <row r="6" spans="1:6" ht="12.75">
      <c r="A6" s="233"/>
      <c r="B6" s="233"/>
      <c r="C6" s="233"/>
      <c r="D6" s="233"/>
      <c r="E6" s="233"/>
      <c r="F6" s="233"/>
    </row>
    <row r="7" spans="1:6" ht="12.75">
      <c r="A7" s="234" t="s">
        <v>485</v>
      </c>
      <c r="B7" s="234"/>
      <c r="C7" s="182"/>
      <c r="D7" s="183"/>
      <c r="E7" s="183"/>
      <c r="F7" s="183"/>
    </row>
    <row r="8" spans="1:6" ht="31.5" customHeight="1">
      <c r="A8" s="184" t="s">
        <v>486</v>
      </c>
      <c r="B8" s="185" t="s">
        <v>487</v>
      </c>
      <c r="C8" s="13"/>
      <c r="D8" s="186"/>
      <c r="E8" s="186"/>
      <c r="F8" s="186"/>
    </row>
    <row r="9" spans="1:6" ht="30.75" customHeight="1">
      <c r="A9" s="184" t="s">
        <v>486</v>
      </c>
      <c r="B9" s="187" t="s">
        <v>488</v>
      </c>
      <c r="C9" s="13"/>
      <c r="D9" s="186"/>
      <c r="E9" s="186"/>
      <c r="F9" s="186"/>
    </row>
    <row r="10" spans="1:6" ht="20.25" customHeight="1">
      <c r="A10" s="184" t="s">
        <v>486</v>
      </c>
      <c r="B10" s="187" t="s">
        <v>489</v>
      </c>
      <c r="C10" s="13"/>
      <c r="D10" s="186"/>
      <c r="E10" s="186"/>
      <c r="F10" s="186"/>
    </row>
    <row r="11" spans="1:6" ht="67.5" customHeight="1">
      <c r="A11" s="184" t="s">
        <v>486</v>
      </c>
      <c r="B11" s="187" t="s">
        <v>490</v>
      </c>
      <c r="C11" s="13"/>
      <c r="D11" s="186"/>
      <c r="E11" s="186"/>
      <c r="F11" s="186"/>
    </row>
    <row r="12" spans="1:6" ht="32.25" customHeight="1">
      <c r="A12" s="184" t="s">
        <v>486</v>
      </c>
      <c r="B12" s="185" t="s">
        <v>491</v>
      </c>
      <c r="C12" s="13"/>
      <c r="D12" s="186"/>
      <c r="E12" s="186"/>
      <c r="F12" s="186"/>
    </row>
    <row r="13" spans="1:6" ht="24">
      <c r="A13" s="184" t="s">
        <v>486</v>
      </c>
      <c r="B13" s="185" t="s">
        <v>492</v>
      </c>
      <c r="C13" s="13"/>
      <c r="D13" s="186"/>
      <c r="E13" s="186"/>
      <c r="F13" s="186"/>
    </row>
    <row r="14" spans="1:6" ht="12.75">
      <c r="A14" s="184" t="s">
        <v>486</v>
      </c>
      <c r="B14" s="188" t="s">
        <v>493</v>
      </c>
      <c r="C14" s="189"/>
      <c r="D14" s="186"/>
      <c r="E14" s="186"/>
      <c r="F14" s="186"/>
    </row>
    <row r="15" spans="1:6" ht="12.75">
      <c r="A15" s="41"/>
      <c r="B15" s="40"/>
      <c r="C15" s="40"/>
      <c r="D15" s="203"/>
      <c r="E15" s="203"/>
      <c r="F15" s="203"/>
    </row>
    <row r="16" spans="1:6" ht="62.25" customHeight="1">
      <c r="A16" s="201" t="s">
        <v>254</v>
      </c>
      <c r="B16" s="172" t="s">
        <v>353</v>
      </c>
      <c r="C16" s="209" t="s">
        <v>159</v>
      </c>
      <c r="D16" s="210">
        <v>1</v>
      </c>
      <c r="E16" s="210"/>
      <c r="F16" s="211">
        <f>E16*D16</f>
        <v>0</v>
      </c>
    </row>
    <row r="17" spans="1:6" ht="12.75">
      <c r="A17" s="41"/>
      <c r="B17" s="40"/>
      <c r="C17" s="40"/>
      <c r="D17" s="203"/>
      <c r="E17" s="203"/>
      <c r="F17" s="203"/>
    </row>
    <row r="18" spans="1:6" ht="138" customHeight="1">
      <c r="A18" s="41" t="s">
        <v>255</v>
      </c>
      <c r="B18" s="122" t="s">
        <v>510</v>
      </c>
      <c r="C18" s="106" t="s">
        <v>159</v>
      </c>
      <c r="D18" s="205">
        <v>1</v>
      </c>
      <c r="E18" s="45"/>
      <c r="F18" s="45">
        <f>(D18*E18)</f>
        <v>0</v>
      </c>
    </row>
    <row r="19" spans="1:6" ht="12.75">
      <c r="A19" s="41"/>
      <c r="B19" s="40"/>
      <c r="C19" s="40"/>
      <c r="D19" s="203"/>
      <c r="E19" s="204"/>
      <c r="F19" s="203"/>
    </row>
    <row r="20" spans="1:6" ht="45" customHeight="1">
      <c r="A20" s="41" t="s">
        <v>255</v>
      </c>
      <c r="B20" s="122" t="s">
        <v>256</v>
      </c>
      <c r="C20" s="106" t="s">
        <v>159</v>
      </c>
      <c r="D20" s="205">
        <v>1</v>
      </c>
      <c r="E20" s="45"/>
      <c r="F20" s="45">
        <f>(D20*E20)</f>
        <v>0</v>
      </c>
    </row>
    <row r="21" spans="1:6" ht="12.75">
      <c r="A21" s="41"/>
      <c r="B21" s="40"/>
      <c r="C21" s="40"/>
      <c r="D21" s="203"/>
      <c r="E21" s="204"/>
      <c r="F21" s="203"/>
    </row>
    <row r="22" spans="1:4" ht="12.75">
      <c r="A22" s="41" t="s">
        <v>260</v>
      </c>
      <c r="B22" s="122" t="s">
        <v>270</v>
      </c>
      <c r="D22" s="96"/>
    </row>
    <row r="23" spans="1:6" ht="12.75">
      <c r="A23" s="104" t="s">
        <v>38</v>
      </c>
      <c r="B23" s="124" t="s">
        <v>508</v>
      </c>
      <c r="C23" s="106"/>
      <c r="D23" s="205"/>
      <c r="E23" s="45"/>
      <c r="F23" s="45"/>
    </row>
    <row r="24" spans="2:6" ht="49.5" customHeight="1">
      <c r="B24" s="124" t="s">
        <v>509</v>
      </c>
      <c r="C24" s="106" t="s">
        <v>19</v>
      </c>
      <c r="D24" s="205">
        <v>1</v>
      </c>
      <c r="E24" s="45"/>
      <c r="F24" s="45">
        <f>(D24*E24)</f>
        <v>0</v>
      </c>
    </row>
    <row r="25" spans="1:6" ht="12.75">
      <c r="A25" s="41"/>
      <c r="B25" s="124"/>
      <c r="C25" s="106"/>
      <c r="D25" s="205"/>
      <c r="E25" s="45"/>
      <c r="F25" s="45"/>
    </row>
    <row r="26" spans="1:6" ht="12.75">
      <c r="A26" s="104" t="s">
        <v>39</v>
      </c>
      <c r="B26" s="124" t="s">
        <v>506</v>
      </c>
      <c r="C26" s="106"/>
      <c r="D26" s="205"/>
      <c r="E26" s="45"/>
      <c r="F26" s="45"/>
    </row>
    <row r="27" spans="1:6" ht="72" customHeight="1">
      <c r="A27" s="41"/>
      <c r="B27" s="124" t="s">
        <v>507</v>
      </c>
      <c r="C27" s="106" t="s">
        <v>19</v>
      </c>
      <c r="D27" s="205">
        <v>5</v>
      </c>
      <c r="E27" s="45"/>
      <c r="F27" s="45">
        <f>(D27*E27)</f>
        <v>0</v>
      </c>
    </row>
    <row r="28" spans="1:6" ht="12.75">
      <c r="A28" s="41"/>
      <c r="B28" s="122"/>
      <c r="C28" s="40"/>
      <c r="D28" s="203"/>
      <c r="E28" s="204"/>
      <c r="F28" s="203"/>
    </row>
    <row r="29" spans="1:6" ht="50.25" customHeight="1">
      <c r="A29" s="41" t="s">
        <v>261</v>
      </c>
      <c r="B29" s="122" t="s">
        <v>271</v>
      </c>
      <c r="C29" s="106" t="s">
        <v>159</v>
      </c>
      <c r="D29" s="205">
        <v>1</v>
      </c>
      <c r="E29" s="45"/>
      <c r="F29" s="45">
        <f>(D29*E29)</f>
        <v>0</v>
      </c>
    </row>
    <row r="30" spans="1:6" ht="12.75">
      <c r="A30" s="41"/>
      <c r="B30" s="40"/>
      <c r="C30" s="40"/>
      <c r="D30" s="203"/>
      <c r="E30" s="204"/>
      <c r="F30" s="203"/>
    </row>
    <row r="31" spans="1:4" ht="145.5" customHeight="1">
      <c r="A31" s="101" t="s">
        <v>262</v>
      </c>
      <c r="B31" s="122" t="s">
        <v>495</v>
      </c>
      <c r="C31" s="102"/>
      <c r="D31" s="206"/>
    </row>
    <row r="32" spans="1:4" ht="61.5" customHeight="1">
      <c r="A32" s="104"/>
      <c r="B32" s="122" t="s">
        <v>257</v>
      </c>
      <c r="C32" s="102"/>
      <c r="D32" s="206"/>
    </row>
    <row r="33" spans="1:6" ht="12.75">
      <c r="A33" s="104"/>
      <c r="B33" s="105" t="s">
        <v>258</v>
      </c>
      <c r="C33" s="102" t="s">
        <v>259</v>
      </c>
      <c r="D33" s="206">
        <v>1</v>
      </c>
      <c r="E33" s="45"/>
      <c r="F33" s="45">
        <f>(D33*E33)</f>
        <v>0</v>
      </c>
    </row>
    <row r="34" spans="1:4" ht="12.75">
      <c r="A34" s="104"/>
      <c r="B34" s="105"/>
      <c r="C34" s="102"/>
      <c r="D34" s="206"/>
    </row>
    <row r="35" spans="1:6" ht="171.75" customHeight="1">
      <c r="A35" s="101" t="s">
        <v>264</v>
      </c>
      <c r="B35" s="122" t="s">
        <v>496</v>
      </c>
      <c r="C35" s="106" t="s">
        <v>19</v>
      </c>
      <c r="D35" s="207">
        <v>1</v>
      </c>
      <c r="E35" s="45"/>
      <c r="F35" s="45">
        <f>(D35*E35)</f>
        <v>0</v>
      </c>
    </row>
    <row r="36" spans="1:2" ht="14.25" customHeight="1">
      <c r="A36" s="104"/>
      <c r="B36" s="105"/>
    </row>
    <row r="37" spans="1:4" ht="104.25" customHeight="1">
      <c r="A37" s="101" t="s">
        <v>265</v>
      </c>
      <c r="B37" s="130" t="s">
        <v>263</v>
      </c>
      <c r="C37" s="109"/>
      <c r="D37" s="208"/>
    </row>
    <row r="38" spans="1:4" ht="78.75" customHeight="1">
      <c r="A38" s="104"/>
      <c r="B38" s="105" t="s">
        <v>185</v>
      </c>
      <c r="C38" s="109"/>
      <c r="D38" s="208"/>
    </row>
    <row r="39" spans="1:4" ht="22.5" customHeight="1">
      <c r="A39" s="111"/>
      <c r="B39" s="105" t="s">
        <v>184</v>
      </c>
      <c r="C39" s="109"/>
      <c r="D39" s="208"/>
    </row>
    <row r="40" spans="1:6" ht="50.25" customHeight="1">
      <c r="A40" s="104" t="s">
        <v>38</v>
      </c>
      <c r="B40" s="108" t="s">
        <v>519</v>
      </c>
      <c r="C40" s="106" t="s">
        <v>19</v>
      </c>
      <c r="D40" s="207">
        <v>1</v>
      </c>
      <c r="E40" s="45"/>
      <c r="F40" s="45">
        <f>(D40*E40)</f>
        <v>0</v>
      </c>
    </row>
    <row r="41" spans="1:6" ht="109.5" customHeight="1">
      <c r="A41" s="104" t="s">
        <v>39</v>
      </c>
      <c r="B41" s="105" t="s">
        <v>497</v>
      </c>
      <c r="C41" s="106" t="s">
        <v>19</v>
      </c>
      <c r="D41" s="207">
        <v>1</v>
      </c>
      <c r="E41" s="45"/>
      <c r="F41" s="45">
        <f>(D41*E41)</f>
        <v>0</v>
      </c>
    </row>
    <row r="42" spans="1:6" ht="12.75">
      <c r="A42" s="104" t="s">
        <v>40</v>
      </c>
      <c r="B42" s="105" t="s">
        <v>186</v>
      </c>
      <c r="C42" s="106" t="s">
        <v>19</v>
      </c>
      <c r="D42" s="207">
        <v>1</v>
      </c>
      <c r="E42" s="45"/>
      <c r="F42" s="45">
        <f>(D42*E42)</f>
        <v>0</v>
      </c>
    </row>
    <row r="43" spans="1:4" ht="12.75">
      <c r="A43" s="104"/>
      <c r="B43" s="105"/>
      <c r="C43" s="106"/>
      <c r="D43" s="207"/>
    </row>
    <row r="44" spans="1:2" ht="126.75" customHeight="1">
      <c r="A44" s="101" t="s">
        <v>266</v>
      </c>
      <c r="B44" s="112" t="s">
        <v>498</v>
      </c>
    </row>
    <row r="45" spans="1:6" ht="12.75">
      <c r="A45" s="101"/>
      <c r="B45" s="105"/>
      <c r="C45" s="106" t="s">
        <v>258</v>
      </c>
      <c r="D45" s="207">
        <v>1</v>
      </c>
      <c r="E45" s="45"/>
      <c r="F45" s="45">
        <f>(D45*E45)</f>
        <v>0</v>
      </c>
    </row>
    <row r="46" spans="1:6" ht="12.75">
      <c r="A46" s="101"/>
      <c r="B46" s="105"/>
      <c r="C46" s="106"/>
      <c r="D46" s="207"/>
      <c r="E46" s="45"/>
      <c r="F46" s="45"/>
    </row>
    <row r="47" spans="1:6" ht="48" customHeight="1">
      <c r="A47" s="101" t="s">
        <v>269</v>
      </c>
      <c r="B47" s="105" t="s">
        <v>315</v>
      </c>
      <c r="C47" s="106" t="s">
        <v>258</v>
      </c>
      <c r="D47" s="207">
        <v>1</v>
      </c>
      <c r="E47" s="45"/>
      <c r="F47" s="45">
        <f>(D47*E47)</f>
        <v>0</v>
      </c>
    </row>
    <row r="48" spans="1:4" ht="12.75">
      <c r="A48" s="104"/>
      <c r="B48" s="105"/>
      <c r="C48" s="106"/>
      <c r="D48" s="207"/>
    </row>
    <row r="49" spans="1:6" ht="61.5" customHeight="1">
      <c r="A49" s="101" t="s">
        <v>272</v>
      </c>
      <c r="B49" s="105" t="s">
        <v>406</v>
      </c>
      <c r="C49" s="106" t="s">
        <v>258</v>
      </c>
      <c r="D49" s="207">
        <v>1</v>
      </c>
      <c r="E49" s="45"/>
      <c r="F49" s="45">
        <f>(D49*E49)</f>
        <v>0</v>
      </c>
    </row>
    <row r="50" spans="1:4" ht="12.75">
      <c r="A50" s="104"/>
      <c r="B50" s="105"/>
      <c r="C50" s="106"/>
      <c r="D50" s="207"/>
    </row>
    <row r="51" spans="1:4" ht="12.75">
      <c r="A51" s="104"/>
      <c r="B51" s="105"/>
      <c r="C51" s="106"/>
      <c r="D51" s="207"/>
    </row>
    <row r="52" spans="1:4" ht="36" customHeight="1">
      <c r="A52" s="101" t="s">
        <v>273</v>
      </c>
      <c r="B52" s="105" t="s">
        <v>188</v>
      </c>
      <c r="C52" s="109"/>
      <c r="D52" s="208"/>
    </row>
    <row r="53" spans="1:4" ht="68.25" customHeight="1">
      <c r="A53" s="104"/>
      <c r="B53" s="105" t="s">
        <v>189</v>
      </c>
      <c r="C53" s="109"/>
      <c r="D53" s="208"/>
    </row>
    <row r="54" spans="1:6" ht="49.5" customHeight="1">
      <c r="A54" s="104" t="s">
        <v>38</v>
      </c>
      <c r="B54" s="124" t="s">
        <v>499</v>
      </c>
      <c r="C54" s="106" t="s">
        <v>19</v>
      </c>
      <c r="D54" s="207">
        <v>2</v>
      </c>
      <c r="E54" s="45"/>
      <c r="F54" s="45">
        <f aca="true" t="shared" si="0" ref="F54:F59">(D54*E54)</f>
        <v>0</v>
      </c>
    </row>
    <row r="55" spans="1:6" ht="52.5" customHeight="1">
      <c r="A55" s="104" t="s">
        <v>39</v>
      </c>
      <c r="B55" s="124" t="s">
        <v>500</v>
      </c>
      <c r="C55" s="106" t="s">
        <v>19</v>
      </c>
      <c r="D55" s="207">
        <v>1</v>
      </c>
      <c r="E55" s="45"/>
      <c r="F55" s="45">
        <f t="shared" si="0"/>
        <v>0</v>
      </c>
    </row>
    <row r="56" spans="1:6" ht="54" customHeight="1">
      <c r="A56" s="104" t="s">
        <v>40</v>
      </c>
      <c r="B56" s="124" t="s">
        <v>503</v>
      </c>
      <c r="C56" s="106" t="s">
        <v>19</v>
      </c>
      <c r="D56" s="207">
        <v>1</v>
      </c>
      <c r="E56" s="45"/>
      <c r="F56" s="45">
        <f t="shared" si="0"/>
        <v>0</v>
      </c>
    </row>
    <row r="57" spans="1:6" ht="61.5" customHeight="1">
      <c r="A57" s="104" t="s">
        <v>54</v>
      </c>
      <c r="B57" s="124" t="s">
        <v>501</v>
      </c>
      <c r="C57" s="106" t="s">
        <v>19</v>
      </c>
      <c r="D57" s="207">
        <v>1</v>
      </c>
      <c r="E57" s="45"/>
      <c r="F57" s="45">
        <f t="shared" si="0"/>
        <v>0</v>
      </c>
    </row>
    <row r="58" spans="1:6" ht="12.75">
      <c r="A58" s="104" t="s">
        <v>119</v>
      </c>
      <c r="B58" s="105" t="s">
        <v>267</v>
      </c>
      <c r="C58" s="106" t="s">
        <v>19</v>
      </c>
      <c r="D58" s="207">
        <v>3</v>
      </c>
      <c r="E58" s="45"/>
      <c r="F58" s="45">
        <f t="shared" si="0"/>
        <v>0</v>
      </c>
    </row>
    <row r="59" spans="1:6" ht="12.75">
      <c r="A59" s="104" t="s">
        <v>190</v>
      </c>
      <c r="B59" s="105" t="s">
        <v>268</v>
      </c>
      <c r="C59" s="106" t="s">
        <v>19</v>
      </c>
      <c r="D59" s="207">
        <v>1</v>
      </c>
      <c r="E59" s="45"/>
      <c r="F59" s="45">
        <f t="shared" si="0"/>
        <v>0</v>
      </c>
    </row>
    <row r="60" spans="1:6" ht="33" customHeight="1">
      <c r="A60" s="104" t="s">
        <v>502</v>
      </c>
      <c r="B60" s="124" t="s">
        <v>504</v>
      </c>
      <c r="C60" s="106" t="s">
        <v>19</v>
      </c>
      <c r="D60" s="207">
        <v>1</v>
      </c>
      <c r="E60" s="45"/>
      <c r="F60" s="45">
        <f>(D60*E60)</f>
        <v>0</v>
      </c>
    </row>
    <row r="61" ht="12.75">
      <c r="A61" s="104"/>
    </row>
    <row r="62" spans="1:6" ht="15.75">
      <c r="A62" s="9" t="s">
        <v>187</v>
      </c>
      <c r="B62" s="11" t="s">
        <v>483</v>
      </c>
      <c r="C62" s="10"/>
      <c r="D62" s="37"/>
      <c r="E62" s="37"/>
      <c r="F62" s="12">
        <f>SUM(F16:F61)</f>
        <v>0</v>
      </c>
    </row>
    <row r="64" ht="12.75">
      <c r="B64" s="124"/>
    </row>
    <row r="65" ht="12.75">
      <c r="B65" s="124"/>
    </row>
    <row r="66" ht="12.75">
      <c r="B66" s="124"/>
    </row>
    <row r="67" ht="12.75">
      <c r="B67" s="124"/>
    </row>
    <row r="68" ht="12.75">
      <c r="B68" s="124"/>
    </row>
    <row r="69" ht="12.75">
      <c r="B69" s="124"/>
    </row>
    <row r="70" ht="12.75">
      <c r="B70" s="124"/>
    </row>
    <row r="71" ht="12.75">
      <c r="B71" s="124"/>
    </row>
    <row r="72" ht="12.75">
      <c r="B72" s="124"/>
    </row>
    <row r="73" ht="12.75">
      <c r="B73" s="124"/>
    </row>
    <row r="74" ht="12.75">
      <c r="B74" s="124"/>
    </row>
    <row r="75" ht="12.75">
      <c r="B75" s="124"/>
    </row>
    <row r="76" ht="12.75">
      <c r="B76" s="124"/>
    </row>
    <row r="77" ht="12.75">
      <c r="B77" s="124"/>
    </row>
  </sheetData>
  <sheetProtection/>
  <mergeCells count="2">
    <mergeCell ref="A5:F6"/>
    <mergeCell ref="A7:B7"/>
  </mergeCells>
  <printOptions/>
  <pageMargins left="0.7480314960629921" right="0.7480314960629921" top="1.2708333333333333" bottom="0.984251968503937" header="0.5118110236220472" footer="0.5118110236220472"/>
  <pageSetup orientation="portrait" paperSize="9" r:id="rId1"/>
  <rowBreaks count="1" manualBreakCount="1">
    <brk id="36" max="255" man="1"/>
  </rowBreaks>
</worksheet>
</file>

<file path=xl/worksheets/sheet9.xml><?xml version="1.0" encoding="utf-8"?>
<worksheet xmlns="http://schemas.openxmlformats.org/spreadsheetml/2006/main" xmlns:r="http://schemas.openxmlformats.org/officeDocument/2006/relationships">
  <sheetPr>
    <tabColor rgb="FF92D050"/>
  </sheetPr>
  <dimension ref="A1:F98"/>
  <sheetViews>
    <sheetView tabSelected="1" view="pageBreakPreview" zoomScale="90" zoomScaleSheetLayoutView="90" zoomScalePageLayoutView="120" workbookViewId="0" topLeftCell="A91">
      <selection activeCell="I102" sqref="I102"/>
    </sheetView>
  </sheetViews>
  <sheetFormatPr defaultColWidth="9.00390625" defaultRowHeight="12.75"/>
  <cols>
    <col min="1" max="1" width="7.25390625" style="18" customWidth="1"/>
    <col min="2" max="2" width="40.75390625" style="18" customWidth="1"/>
    <col min="3" max="3" width="8.25390625" style="18" customWidth="1"/>
    <col min="4" max="4" width="8.625" style="18" customWidth="1"/>
    <col min="5" max="5" width="8.75390625" style="18" customWidth="1"/>
    <col min="6" max="6" width="12.75390625" style="18" customWidth="1"/>
    <col min="7" max="16384" width="9.125" style="18" customWidth="1"/>
  </cols>
  <sheetData>
    <row r="1" spans="1:2" ht="18">
      <c r="A1" s="3">
        <v>8</v>
      </c>
      <c r="B1" s="1" t="s">
        <v>274</v>
      </c>
    </row>
    <row r="3" spans="1:6" ht="12.75">
      <c r="A3" s="41"/>
      <c r="B3" s="40" t="s">
        <v>7</v>
      </c>
      <c r="C3" s="40" t="s">
        <v>8</v>
      </c>
      <c r="D3" s="42" t="s">
        <v>9</v>
      </c>
      <c r="E3" s="42" t="s">
        <v>3</v>
      </c>
      <c r="F3" s="42" t="s">
        <v>4</v>
      </c>
    </row>
    <row r="4" spans="1:6" ht="12.75">
      <c r="A4" s="41"/>
      <c r="C4" s="40"/>
      <c r="D4" s="42"/>
      <c r="E4" s="42"/>
      <c r="F4" s="42"/>
    </row>
    <row r="5" spans="1:6" ht="76.5">
      <c r="A5" s="41"/>
      <c r="B5" s="141" t="s">
        <v>359</v>
      </c>
      <c r="C5" s="40"/>
      <c r="D5" s="42"/>
      <c r="E5" s="42"/>
      <c r="F5" s="42"/>
    </row>
    <row r="6" spans="1:6" ht="12.75">
      <c r="A6" s="41"/>
      <c r="B6" s="142"/>
      <c r="C6" s="40"/>
      <c r="D6" s="42"/>
      <c r="E6" s="42"/>
      <c r="F6" s="42"/>
    </row>
    <row r="7" spans="1:6" ht="12.75">
      <c r="A7" s="131" t="s">
        <v>363</v>
      </c>
      <c r="B7" s="132" t="s">
        <v>458</v>
      </c>
      <c r="C7" s="109"/>
      <c r="D7" s="110"/>
      <c r="E7" s="42"/>
      <c r="F7" s="42"/>
    </row>
    <row r="8" spans="1:6" ht="25.5">
      <c r="A8" s="101"/>
      <c r="B8" s="105" t="s">
        <v>281</v>
      </c>
      <c r="C8" s="109"/>
      <c r="D8" s="110"/>
      <c r="E8" s="42"/>
      <c r="F8" s="42"/>
    </row>
    <row r="9" spans="1:6" ht="12.75">
      <c r="A9" s="101"/>
      <c r="B9" s="105"/>
      <c r="C9" s="109"/>
      <c r="D9" s="110"/>
      <c r="E9" s="42"/>
      <c r="F9" s="42"/>
    </row>
    <row r="10" spans="1:6" ht="12.75">
      <c r="A10" s="101" t="s">
        <v>364</v>
      </c>
      <c r="B10" s="133" t="s">
        <v>282</v>
      </c>
      <c r="C10" s="109"/>
      <c r="D10" s="110"/>
      <c r="E10" s="42"/>
      <c r="F10" s="42"/>
    </row>
    <row r="11" spans="2:6" ht="61.5" customHeight="1">
      <c r="B11" s="130" t="s">
        <v>278</v>
      </c>
      <c r="C11" s="109"/>
      <c r="D11" s="110"/>
      <c r="E11" s="42"/>
      <c r="F11" s="42"/>
    </row>
    <row r="12" spans="2:6" ht="89.25">
      <c r="B12" s="130" t="s">
        <v>275</v>
      </c>
      <c r="C12" s="135" t="s">
        <v>19</v>
      </c>
      <c r="D12" s="8">
        <v>1</v>
      </c>
      <c r="E12" s="8"/>
      <c r="F12" s="123">
        <f>(D12*E12)</f>
        <v>0</v>
      </c>
    </row>
    <row r="13" spans="2:4" ht="12.75">
      <c r="B13" s="130"/>
      <c r="C13" s="106"/>
      <c r="D13" s="107"/>
    </row>
    <row r="14" spans="1:4" ht="12.75">
      <c r="A14" s="101" t="s">
        <v>365</v>
      </c>
      <c r="B14" s="134" t="s">
        <v>276</v>
      </c>
      <c r="C14" s="106"/>
      <c r="D14" s="107"/>
    </row>
    <row r="15" spans="1:4" ht="106.5">
      <c r="A15" s="104"/>
      <c r="B15" s="130" t="s">
        <v>285</v>
      </c>
      <c r="C15" s="106"/>
      <c r="D15" s="107"/>
    </row>
    <row r="16" spans="1:6" ht="64.5" customHeight="1">
      <c r="A16" s="104"/>
      <c r="B16" s="105" t="s">
        <v>355</v>
      </c>
      <c r="C16" s="135" t="s">
        <v>19</v>
      </c>
      <c r="D16" s="8">
        <v>1</v>
      </c>
      <c r="E16" s="8"/>
      <c r="F16" s="123">
        <f>(D16*E16)</f>
        <v>0</v>
      </c>
    </row>
    <row r="17" spans="1:4" ht="12.75">
      <c r="A17" s="104"/>
      <c r="B17" s="105"/>
      <c r="C17" s="102"/>
      <c r="D17" s="103"/>
    </row>
    <row r="18" spans="1:4" ht="15" customHeight="1">
      <c r="A18" s="136" t="s">
        <v>366</v>
      </c>
      <c r="B18" s="137" t="s">
        <v>459</v>
      </c>
      <c r="C18" s="138"/>
      <c r="D18" s="96"/>
    </row>
    <row r="19" spans="1:4" ht="109.5" customHeight="1">
      <c r="A19" s="128"/>
      <c r="B19" s="130" t="s">
        <v>290</v>
      </c>
      <c r="C19" s="135"/>
      <c r="D19" s="8"/>
    </row>
    <row r="20" spans="1:4" ht="63.75">
      <c r="A20" s="128"/>
      <c r="B20" s="130" t="s">
        <v>286</v>
      </c>
      <c r="C20" s="135"/>
      <c r="D20" s="8"/>
    </row>
    <row r="21" spans="1:6" ht="25.5">
      <c r="A21" s="128"/>
      <c r="B21" s="140" t="s">
        <v>287</v>
      </c>
      <c r="C21" s="135" t="s">
        <v>19</v>
      </c>
      <c r="D21" s="8">
        <v>1</v>
      </c>
      <c r="E21" s="8"/>
      <c r="F21" s="123">
        <f>(D21*E21)</f>
        <v>0</v>
      </c>
    </row>
    <row r="22" spans="1:6" ht="25.5">
      <c r="A22" s="128"/>
      <c r="B22" s="140" t="s">
        <v>288</v>
      </c>
      <c r="C22" s="135" t="s">
        <v>19</v>
      </c>
      <c r="D22" s="8">
        <v>1</v>
      </c>
      <c r="E22" s="8"/>
      <c r="F22" s="123">
        <f>(D22*E22)</f>
        <v>0</v>
      </c>
    </row>
    <row r="23" spans="1:2" ht="12.75">
      <c r="A23" s="128"/>
      <c r="B23" s="128"/>
    </row>
    <row r="24" spans="1:2" ht="12.75">
      <c r="A24" s="136" t="s">
        <v>367</v>
      </c>
      <c r="B24" s="137" t="s">
        <v>460</v>
      </c>
    </row>
    <row r="25" spans="1:4" ht="76.5">
      <c r="A25" s="128"/>
      <c r="B25" s="130" t="s">
        <v>294</v>
      </c>
      <c r="D25" s="175"/>
    </row>
    <row r="26" spans="1:6" ht="25.5">
      <c r="A26" s="128"/>
      <c r="B26" s="140" t="s">
        <v>291</v>
      </c>
      <c r="C26" s="135" t="s">
        <v>19</v>
      </c>
      <c r="D26" s="150">
        <v>10</v>
      </c>
      <c r="E26" s="8"/>
      <c r="F26" s="123">
        <f aca="true" t="shared" si="0" ref="F26:F31">(D26*E26)</f>
        <v>0</v>
      </c>
    </row>
    <row r="27" spans="1:6" ht="25.5">
      <c r="A27" s="128"/>
      <c r="B27" s="140" t="s">
        <v>292</v>
      </c>
      <c r="C27" s="135" t="s">
        <v>19</v>
      </c>
      <c r="D27" s="150">
        <v>1</v>
      </c>
      <c r="E27" s="8"/>
      <c r="F27" s="123">
        <f t="shared" si="0"/>
        <v>0</v>
      </c>
    </row>
    <row r="28" spans="1:6" ht="38.25">
      <c r="A28" s="128"/>
      <c r="B28" s="140" t="s">
        <v>293</v>
      </c>
      <c r="C28" s="135" t="s">
        <v>19</v>
      </c>
      <c r="D28" s="150">
        <v>1</v>
      </c>
      <c r="E28" s="8"/>
      <c r="F28" s="123">
        <f t="shared" si="0"/>
        <v>0</v>
      </c>
    </row>
    <row r="29" spans="1:6" ht="38.25">
      <c r="A29" s="128"/>
      <c r="B29" s="140" t="s">
        <v>461</v>
      </c>
      <c r="C29" s="135" t="s">
        <v>19</v>
      </c>
      <c r="D29" s="150">
        <v>4</v>
      </c>
      <c r="E29" s="8"/>
      <c r="F29" s="123">
        <f t="shared" si="0"/>
        <v>0</v>
      </c>
    </row>
    <row r="30" spans="1:6" ht="38.25">
      <c r="A30" s="128"/>
      <c r="B30" s="140" t="s">
        <v>462</v>
      </c>
      <c r="C30" s="135" t="s">
        <v>19</v>
      </c>
      <c r="D30" s="150">
        <v>1</v>
      </c>
      <c r="E30" s="8"/>
      <c r="F30" s="123">
        <f t="shared" si="0"/>
        <v>0</v>
      </c>
    </row>
    <row r="31" spans="1:6" ht="25.5">
      <c r="A31" s="128"/>
      <c r="B31" s="140" t="s">
        <v>463</v>
      </c>
      <c r="C31" s="135" t="s">
        <v>19</v>
      </c>
      <c r="D31" s="150">
        <v>1</v>
      </c>
      <c r="E31" s="8"/>
      <c r="F31" s="123">
        <f t="shared" si="0"/>
        <v>0</v>
      </c>
    </row>
    <row r="32" spans="1:6" ht="12.75">
      <c r="A32" s="128"/>
      <c r="B32" s="140"/>
      <c r="C32" s="135"/>
      <c r="D32" s="150"/>
      <c r="E32" s="8"/>
      <c r="F32" s="123"/>
    </row>
    <row r="33" spans="1:2" ht="12.75">
      <c r="A33" s="128"/>
      <c r="B33" s="128"/>
    </row>
    <row r="34" spans="1:6" ht="12.75">
      <c r="A34" s="131" t="s">
        <v>464</v>
      </c>
      <c r="B34" s="132" t="s">
        <v>284</v>
      </c>
      <c r="C34" s="109"/>
      <c r="D34" s="110"/>
      <c r="E34" s="42"/>
      <c r="F34" s="42"/>
    </row>
    <row r="35" spans="1:6" ht="38.25">
      <c r="A35" s="101"/>
      <c r="B35" s="105" t="s">
        <v>295</v>
      </c>
      <c r="C35" s="109"/>
      <c r="D35" s="110"/>
      <c r="E35" s="42"/>
      <c r="F35" s="42"/>
    </row>
    <row r="36" spans="1:6" ht="12.75">
      <c r="A36" s="101"/>
      <c r="B36" s="105"/>
      <c r="C36" s="109"/>
      <c r="D36" s="110"/>
      <c r="E36" s="42"/>
      <c r="F36" s="42"/>
    </row>
    <row r="37" spans="1:6" ht="12.75">
      <c r="A37" s="101" t="s">
        <v>368</v>
      </c>
      <c r="B37" s="139" t="s">
        <v>296</v>
      </c>
      <c r="C37" s="109"/>
      <c r="D37" s="110"/>
      <c r="E37" s="42"/>
      <c r="F37" s="42"/>
    </row>
    <row r="38" spans="2:6" ht="79.5" customHeight="1">
      <c r="B38" s="130" t="s">
        <v>356</v>
      </c>
      <c r="C38" s="109" t="s">
        <v>19</v>
      </c>
      <c r="D38" s="110">
        <v>1</v>
      </c>
      <c r="E38" s="42"/>
      <c r="F38" s="144">
        <f>E38*D38</f>
        <v>0</v>
      </c>
    </row>
    <row r="39" spans="2:6" ht="89.25">
      <c r="B39" s="130" t="s">
        <v>275</v>
      </c>
      <c r="C39" s="106"/>
      <c r="D39" s="107"/>
      <c r="F39" s="96"/>
    </row>
    <row r="40" spans="1:6" ht="12.75">
      <c r="A40" s="101" t="s">
        <v>369</v>
      </c>
      <c r="B40" s="139" t="s">
        <v>297</v>
      </c>
      <c r="C40" s="106"/>
      <c r="D40" s="107"/>
      <c r="F40" s="96"/>
    </row>
    <row r="41" spans="1:6" ht="12.75">
      <c r="A41" s="104"/>
      <c r="B41" s="130" t="s">
        <v>370</v>
      </c>
      <c r="C41" s="106"/>
      <c r="D41" s="107"/>
      <c r="F41" s="96"/>
    </row>
    <row r="42" spans="1:6" ht="38.25">
      <c r="A42" s="104"/>
      <c r="B42" s="130" t="s">
        <v>298</v>
      </c>
      <c r="C42" s="106" t="s">
        <v>19</v>
      </c>
      <c r="D42" s="107">
        <v>1</v>
      </c>
      <c r="F42" s="96">
        <f>E42*D42</f>
        <v>0</v>
      </c>
    </row>
    <row r="43" spans="1:4" ht="25.5">
      <c r="A43" s="101" t="s">
        <v>371</v>
      </c>
      <c r="B43" s="134" t="s">
        <v>299</v>
      </c>
      <c r="C43" s="106"/>
      <c r="D43" s="107"/>
    </row>
    <row r="44" ht="12.75">
      <c r="B44" s="130" t="s">
        <v>357</v>
      </c>
    </row>
    <row r="45" spans="2:6" ht="12.75">
      <c r="B45" s="105" t="s">
        <v>277</v>
      </c>
      <c r="C45" s="135" t="s">
        <v>19</v>
      </c>
      <c r="D45" s="8">
        <v>1</v>
      </c>
      <c r="E45" s="8"/>
      <c r="F45" s="123">
        <f>(D45*E45)</f>
        <v>0</v>
      </c>
    </row>
    <row r="47" spans="1:6" ht="12.75">
      <c r="A47" s="131" t="s">
        <v>372</v>
      </c>
      <c r="B47" s="132" t="s">
        <v>300</v>
      </c>
      <c r="C47" s="109"/>
      <c r="D47" s="110"/>
      <c r="E47" s="42"/>
      <c r="F47" s="42"/>
    </row>
    <row r="48" spans="1:6" ht="12.75">
      <c r="A48" s="101"/>
      <c r="B48" s="105" t="s">
        <v>301</v>
      </c>
      <c r="C48" s="109"/>
      <c r="D48" s="110"/>
      <c r="E48" s="42"/>
      <c r="F48" s="42"/>
    </row>
    <row r="49" spans="1:6" ht="63.75">
      <c r="A49" s="101"/>
      <c r="B49" s="130" t="s">
        <v>360</v>
      </c>
      <c r="C49" s="109"/>
      <c r="D49" s="110"/>
      <c r="E49" s="42"/>
      <c r="F49" s="42"/>
    </row>
    <row r="50" spans="1:6" ht="129.75" customHeight="1">
      <c r="A50" s="101"/>
      <c r="B50" s="130" t="s">
        <v>361</v>
      </c>
      <c r="C50" s="109"/>
      <c r="D50" s="110"/>
      <c r="E50" s="42"/>
      <c r="F50" s="42"/>
    </row>
    <row r="51" spans="1:6" ht="12.75">
      <c r="A51" s="101"/>
      <c r="B51" s="140" t="s">
        <v>302</v>
      </c>
      <c r="C51" s="135" t="s">
        <v>19</v>
      </c>
      <c r="D51" s="8">
        <v>1</v>
      </c>
      <c r="E51" s="8"/>
      <c r="F51" s="123">
        <f>(D51*E51)</f>
        <v>0</v>
      </c>
    </row>
    <row r="52" spans="2:4" ht="12.75">
      <c r="B52" s="130"/>
      <c r="C52" s="106"/>
      <c r="D52" s="107"/>
    </row>
    <row r="53" spans="1:6" ht="12.75">
      <c r="A53" s="131" t="s">
        <v>373</v>
      </c>
      <c r="B53" s="132" t="s">
        <v>303</v>
      </c>
      <c r="C53" s="109"/>
      <c r="D53" s="110"/>
      <c r="E53" s="42"/>
      <c r="F53" s="42"/>
    </row>
    <row r="54" spans="1:6" ht="12.75">
      <c r="A54" s="101"/>
      <c r="B54" s="105" t="s">
        <v>304</v>
      </c>
      <c r="C54" s="109"/>
      <c r="D54" s="110"/>
      <c r="E54" s="42"/>
      <c r="F54" s="42"/>
    </row>
    <row r="55" spans="1:6" ht="89.25">
      <c r="A55" s="101"/>
      <c r="B55" s="130" t="s">
        <v>358</v>
      </c>
      <c r="C55" s="109"/>
      <c r="D55" s="110"/>
      <c r="E55" s="42"/>
      <c r="F55" s="42"/>
    </row>
    <row r="56" spans="1:6" ht="12.75">
      <c r="A56" s="101"/>
      <c r="B56" s="140" t="s">
        <v>513</v>
      </c>
      <c r="C56" s="135" t="s">
        <v>19</v>
      </c>
      <c r="D56" s="8">
        <v>2</v>
      </c>
      <c r="E56" s="8"/>
      <c r="F56" s="123">
        <f>(D56*E56)</f>
        <v>0</v>
      </c>
    </row>
    <row r="57" spans="1:4" ht="12.75">
      <c r="A57" s="101"/>
      <c r="B57" s="134"/>
      <c r="C57" s="102"/>
      <c r="D57" s="103"/>
    </row>
    <row r="58" spans="1:6" ht="12.75">
      <c r="A58" s="131" t="s">
        <v>374</v>
      </c>
      <c r="B58" s="132" t="s">
        <v>305</v>
      </c>
      <c r="C58" s="109"/>
      <c r="D58" s="110"/>
      <c r="E58" s="42"/>
      <c r="F58" s="42"/>
    </row>
    <row r="59" spans="1:6" ht="51">
      <c r="A59" s="101"/>
      <c r="B59" s="105" t="s">
        <v>308</v>
      </c>
      <c r="C59" s="109"/>
      <c r="D59" s="110"/>
      <c r="E59" s="42"/>
      <c r="F59" s="42"/>
    </row>
    <row r="60" spans="1:6" ht="12.75">
      <c r="A60" s="101"/>
      <c r="B60" s="140" t="s">
        <v>306</v>
      </c>
      <c r="C60" s="135" t="s">
        <v>19</v>
      </c>
      <c r="D60" s="8">
        <v>1</v>
      </c>
      <c r="E60" s="8"/>
      <c r="F60" s="123">
        <f>(D60*E60)</f>
        <v>0</v>
      </c>
    </row>
    <row r="61" spans="2:6" ht="12.75">
      <c r="B61" s="105"/>
      <c r="C61" s="135"/>
      <c r="D61" s="8"/>
      <c r="E61" s="8"/>
      <c r="F61" s="123"/>
    </row>
    <row r="62" spans="1:6" ht="12.75">
      <c r="A62" s="131" t="s">
        <v>375</v>
      </c>
      <c r="B62" s="132" t="s">
        <v>307</v>
      </c>
      <c r="C62" s="109"/>
      <c r="D62" s="110"/>
      <c r="E62" s="42"/>
      <c r="F62" s="42"/>
    </row>
    <row r="63" spans="1:6" ht="51">
      <c r="A63" s="101"/>
      <c r="B63" s="105" t="s">
        <v>309</v>
      </c>
      <c r="C63" s="109"/>
      <c r="D63" s="110"/>
      <c r="E63" s="42"/>
      <c r="F63" s="42"/>
    </row>
    <row r="64" spans="1:6" ht="12.75">
      <c r="A64" s="101"/>
      <c r="B64" s="140" t="s">
        <v>310</v>
      </c>
      <c r="C64" s="135" t="s">
        <v>19</v>
      </c>
      <c r="D64" s="8">
        <v>1</v>
      </c>
      <c r="E64" s="8"/>
      <c r="F64" s="123">
        <f>(D64*E64)</f>
        <v>0</v>
      </c>
    </row>
    <row r="65" spans="1:6" ht="12.75">
      <c r="A65" s="104"/>
      <c r="B65" s="105"/>
      <c r="C65" s="135"/>
      <c r="D65" s="8"/>
      <c r="E65" s="8"/>
      <c r="F65" s="123"/>
    </row>
    <row r="66" spans="1:6" ht="12.75">
      <c r="A66" s="131" t="s">
        <v>376</v>
      </c>
      <c r="B66" s="132" t="s">
        <v>312</v>
      </c>
      <c r="C66" s="109"/>
      <c r="D66" s="110"/>
      <c r="E66" s="42"/>
      <c r="F66" s="42"/>
    </row>
    <row r="67" spans="1:6" ht="102">
      <c r="A67" s="101"/>
      <c r="B67" s="105" t="s">
        <v>314</v>
      </c>
      <c r="C67" s="109"/>
      <c r="D67" s="110"/>
      <c r="E67" s="42"/>
      <c r="F67" s="42"/>
    </row>
    <row r="68" spans="1:6" ht="12.75">
      <c r="A68" s="101"/>
      <c r="B68" s="140" t="s">
        <v>313</v>
      </c>
      <c r="C68" s="135" t="s">
        <v>258</v>
      </c>
      <c r="D68" s="8">
        <v>1</v>
      </c>
      <c r="E68" s="8"/>
      <c r="F68" s="123">
        <f>(D68*E68)</f>
        <v>0</v>
      </c>
    </row>
    <row r="69" spans="1:6" ht="12.75">
      <c r="A69" s="104"/>
      <c r="B69" s="105"/>
      <c r="C69" s="135"/>
      <c r="D69" s="8"/>
      <c r="E69" s="8"/>
      <c r="F69" s="123"/>
    </row>
    <row r="70" spans="1:2" ht="12.75">
      <c r="A70" s="131" t="s">
        <v>377</v>
      </c>
      <c r="B70" s="132" t="s">
        <v>316</v>
      </c>
    </row>
    <row r="71" spans="1:2" ht="76.5">
      <c r="A71" s="101"/>
      <c r="B71" s="105" t="s">
        <v>317</v>
      </c>
    </row>
    <row r="72" spans="3:6" ht="12.75">
      <c r="C72" s="135" t="s">
        <v>19</v>
      </c>
      <c r="D72" s="150">
        <v>4</v>
      </c>
      <c r="E72" s="8"/>
      <c r="F72" s="123">
        <f>(D72*E72)</f>
        <v>0</v>
      </c>
    </row>
    <row r="73" spans="3:6" ht="12.75">
      <c r="C73" s="135"/>
      <c r="D73" s="8"/>
      <c r="E73" s="8"/>
      <c r="F73" s="123"/>
    </row>
    <row r="74" spans="1:2" ht="12.75">
      <c r="A74" s="131" t="s">
        <v>378</v>
      </c>
      <c r="B74" s="132" t="s">
        <v>411</v>
      </c>
    </row>
    <row r="75" spans="1:2" ht="51">
      <c r="A75" s="101"/>
      <c r="B75" s="105" t="s">
        <v>412</v>
      </c>
    </row>
    <row r="76" spans="1:6" ht="12.75">
      <c r="A76" s="101"/>
      <c r="B76" s="105" t="s">
        <v>413</v>
      </c>
      <c r="C76" s="135" t="s">
        <v>19</v>
      </c>
      <c r="D76" s="8">
        <v>1</v>
      </c>
      <c r="E76" s="8"/>
      <c r="F76" s="123">
        <f>(D76*E76)</f>
        <v>0</v>
      </c>
    </row>
    <row r="77" spans="1:2" ht="12.75">
      <c r="A77" s="101"/>
      <c r="B77" s="105"/>
    </row>
    <row r="78" spans="1:6" ht="12.75">
      <c r="A78" s="131" t="s">
        <v>465</v>
      </c>
      <c r="B78" s="132" t="s">
        <v>466</v>
      </c>
      <c r="C78" s="109"/>
      <c r="D78" s="110"/>
      <c r="E78" s="42"/>
      <c r="F78" s="42"/>
    </row>
    <row r="79" spans="1:6" ht="25.5">
      <c r="A79" s="101"/>
      <c r="B79" s="105" t="s">
        <v>281</v>
      </c>
      <c r="C79" s="109"/>
      <c r="D79" s="110"/>
      <c r="E79" s="42"/>
      <c r="F79" s="42"/>
    </row>
    <row r="80" spans="1:6" ht="12.75">
      <c r="A80" s="101"/>
      <c r="B80" s="105"/>
      <c r="C80" s="109"/>
      <c r="D80" s="110"/>
      <c r="E80" s="42"/>
      <c r="F80" s="42"/>
    </row>
    <row r="81" spans="1:6" ht="12.75">
      <c r="A81" s="101" t="s">
        <v>467</v>
      </c>
      <c r="B81" s="133" t="s">
        <v>512</v>
      </c>
      <c r="C81" s="109"/>
      <c r="D81" s="110"/>
      <c r="E81" s="42"/>
      <c r="F81" s="42"/>
    </row>
    <row r="82" spans="2:6" ht="58.5" customHeight="1">
      <c r="B82" s="130" t="s">
        <v>278</v>
      </c>
      <c r="C82" s="109"/>
      <c r="D82" s="110"/>
      <c r="E82" s="42"/>
      <c r="F82" s="42"/>
    </row>
    <row r="83" spans="1:6" ht="89.25">
      <c r="A83" s="175"/>
      <c r="B83" s="176" t="s">
        <v>275</v>
      </c>
      <c r="C83" s="177" t="s">
        <v>19</v>
      </c>
      <c r="D83" s="150">
        <v>3</v>
      </c>
      <c r="E83" s="150"/>
      <c r="F83" s="123">
        <f>(D83*E83)</f>
        <v>0</v>
      </c>
    </row>
    <row r="84" spans="1:5" ht="12.75">
      <c r="A84" s="175"/>
      <c r="B84" s="176"/>
      <c r="C84" s="178"/>
      <c r="D84" s="179"/>
      <c r="E84" s="175"/>
    </row>
    <row r="85" spans="1:5" ht="12.75">
      <c r="A85" s="147" t="s">
        <v>468</v>
      </c>
      <c r="B85" s="152" t="s">
        <v>276</v>
      </c>
      <c r="C85" s="178"/>
      <c r="D85" s="179"/>
      <c r="E85" s="175"/>
    </row>
    <row r="86" spans="1:5" ht="106.5">
      <c r="A86" s="180"/>
      <c r="B86" s="176" t="s">
        <v>285</v>
      </c>
      <c r="C86" s="178"/>
      <c r="D86" s="179"/>
      <c r="E86" s="175"/>
    </row>
    <row r="87" spans="1:6" ht="65.25" customHeight="1">
      <c r="A87" s="180"/>
      <c r="B87" s="181" t="s">
        <v>469</v>
      </c>
      <c r="C87" s="177" t="s">
        <v>19</v>
      </c>
      <c r="D87" s="150">
        <v>2</v>
      </c>
      <c r="E87" s="150"/>
      <c r="F87" s="123">
        <f>(D87*E87)</f>
        <v>0</v>
      </c>
    </row>
    <row r="88" spans="1:5" ht="12.75">
      <c r="A88" s="147"/>
      <c r="B88" s="181"/>
      <c r="C88" s="175"/>
      <c r="D88" s="175"/>
      <c r="E88" s="175"/>
    </row>
    <row r="89" spans="1:5" ht="12.75">
      <c r="A89" s="147" t="s">
        <v>470</v>
      </c>
      <c r="B89" s="152" t="s">
        <v>515</v>
      </c>
      <c r="C89" s="175"/>
      <c r="D89" s="175"/>
      <c r="E89" s="175"/>
    </row>
    <row r="90" spans="1:5" ht="102">
      <c r="A90" s="147"/>
      <c r="B90" s="176" t="s">
        <v>516</v>
      </c>
      <c r="C90" s="175"/>
      <c r="D90" s="175"/>
      <c r="E90" s="175"/>
    </row>
    <row r="91" spans="1:6" ht="25.5">
      <c r="A91" s="147"/>
      <c r="B91" s="151" t="s">
        <v>514</v>
      </c>
      <c r="C91" s="177" t="s">
        <v>19</v>
      </c>
      <c r="D91" s="150">
        <v>3</v>
      </c>
      <c r="E91" s="150"/>
      <c r="F91" s="123">
        <f>(D91*E91)</f>
        <v>0</v>
      </c>
    </row>
    <row r="92" spans="1:2" ht="12.75">
      <c r="A92" s="101"/>
      <c r="B92" s="105"/>
    </row>
    <row r="93" spans="1:2" ht="12.75">
      <c r="A93" s="101"/>
      <c r="B93" s="105"/>
    </row>
    <row r="94" spans="1:6" ht="25.5">
      <c r="A94" s="101" t="s">
        <v>472</v>
      </c>
      <c r="B94" s="153" t="s">
        <v>471</v>
      </c>
      <c r="C94" s="109"/>
      <c r="D94" s="110"/>
      <c r="E94" s="42"/>
      <c r="F94" s="42"/>
    </row>
    <row r="95" spans="2:6" ht="51">
      <c r="B95" s="130" t="s">
        <v>278</v>
      </c>
      <c r="C95" s="109"/>
      <c r="D95" s="110"/>
      <c r="E95" s="42"/>
      <c r="F95" s="42"/>
    </row>
    <row r="96" spans="2:6" ht="89.25">
      <c r="B96" s="130" t="s">
        <v>275</v>
      </c>
      <c r="C96" s="135" t="s">
        <v>19</v>
      </c>
      <c r="D96" s="150">
        <v>1</v>
      </c>
      <c r="E96" s="8"/>
      <c r="F96" s="123">
        <f>(D96*E96)</f>
        <v>0</v>
      </c>
    </row>
    <row r="97" spans="1:4" ht="12.75">
      <c r="A97" s="6"/>
      <c r="B97" s="7"/>
      <c r="C97" s="2"/>
      <c r="D97" s="8"/>
    </row>
    <row r="98" spans="1:6" ht="15.75">
      <c r="A98" s="9" t="s">
        <v>414</v>
      </c>
      <c r="B98" s="11" t="s">
        <v>279</v>
      </c>
      <c r="C98" s="10"/>
      <c r="D98" s="37"/>
      <c r="E98" s="37"/>
      <c r="F98" s="37">
        <f>SUM(F11:F96)</f>
        <v>0</v>
      </c>
    </row>
  </sheetData>
  <sheetProtection/>
  <printOptions/>
  <pageMargins left="0.7480314960629921" right="0.7480314960629921" top="1.2708333333333333" bottom="0.984251968503937" header="0.5118110236220472" footer="0.5118110236220472"/>
  <pageSetup orientation="portrait" paperSize="9"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TEHNIKA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Vjeran</dc:creator>
  <cp:keywords/>
  <dc:description/>
  <cp:lastModifiedBy>Marijana Lazarić Komlen</cp:lastModifiedBy>
  <cp:lastPrinted>2023-12-06T12:47:03Z</cp:lastPrinted>
  <dcterms:created xsi:type="dcterms:W3CDTF">2000-10-27T12:46:18Z</dcterms:created>
  <dcterms:modified xsi:type="dcterms:W3CDTF">2023-12-13T09:22:26Z</dcterms:modified>
  <cp:category/>
  <cp:version/>
  <cp:contentType/>
  <cp:contentStatus/>
</cp:coreProperties>
</file>